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checkCompatibility="1" defaultThemeVersion="124226"/>
  <xr:revisionPtr revIDLastSave="0" documentId="13_ncr:1_{8395B4C7-3F3C-4EB8-8417-D50A6CF8DA52}" xr6:coauthVersionLast="45" xr6:coauthVersionMax="45" xr10:uidLastSave="{00000000-0000-0000-0000-000000000000}"/>
  <bookViews>
    <workbookView xWindow="5265" yWindow="1485" windowWidth="21510" windowHeight="13695" xr2:uid="{00000000-000D-0000-FFFF-FFFF00000000}"/>
  </bookViews>
  <sheets>
    <sheet name="集計" sheetId="10" r:id="rId1"/>
    <sheet name="借入額3000万円" sheetId="5" r:id="rId2"/>
    <sheet name="借入額3000万円　2~6年目に20万円ずつ" sheetId="11" r:id="rId3"/>
    <sheet name="借入額3000万円　11年目に100万円" sheetId="7" r:id="rId4"/>
    <sheet name="借入額3000万円　14年目に100万円" sheetId="9" r:id="rId5"/>
    <sheet name="借入額1000万円" sheetId="13" r:id="rId6"/>
    <sheet name="借入額1000万円　2~6年目に20万円ずつ" sheetId="12" r:id="rId7"/>
    <sheet name="借入額1000万円　11年目に100万円" sheetId="14" r:id="rId8"/>
    <sheet name="借入額1000万円　14年目に100万円" sheetId="1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0" l="1"/>
  <c r="D12" i="10"/>
  <c r="D11" i="10"/>
  <c r="C13" i="10"/>
  <c r="C12" i="10"/>
  <c r="C10" i="10"/>
  <c r="C11" i="10"/>
  <c r="B13" i="10"/>
  <c r="B12" i="10"/>
  <c r="B11" i="10"/>
  <c r="B10" i="10"/>
  <c r="G158" i="15"/>
  <c r="G146" i="15"/>
  <c r="G134" i="15"/>
  <c r="I5" i="15"/>
  <c r="E418" i="15" s="1"/>
  <c r="F2" i="15"/>
  <c r="D3" i="15" s="1"/>
  <c r="G159" i="14"/>
  <c r="G147" i="14"/>
  <c r="G135" i="14"/>
  <c r="G163" i="12"/>
  <c r="G151" i="12"/>
  <c r="G139" i="12"/>
  <c r="G158" i="13"/>
  <c r="G146" i="13"/>
  <c r="G134" i="13"/>
  <c r="E379" i="14"/>
  <c r="E370" i="14"/>
  <c r="E367" i="14"/>
  <c r="E310" i="14"/>
  <c r="E298" i="14"/>
  <c r="E295" i="14"/>
  <c r="E245" i="14"/>
  <c r="E235" i="14"/>
  <c r="E232" i="14"/>
  <c r="E206" i="14"/>
  <c r="E199" i="14"/>
  <c r="E179" i="14"/>
  <c r="E149" i="14"/>
  <c r="E143" i="14"/>
  <c r="E117" i="14"/>
  <c r="E104" i="14"/>
  <c r="E103" i="14"/>
  <c r="E63" i="14"/>
  <c r="E59" i="14"/>
  <c r="E55" i="14"/>
  <c r="E41" i="14"/>
  <c r="E40" i="14"/>
  <c r="E34" i="14"/>
  <c r="I5" i="14"/>
  <c r="E398" i="14" s="1"/>
  <c r="E5" i="14"/>
  <c r="E4" i="14"/>
  <c r="F2" i="14"/>
  <c r="E400" i="13"/>
  <c r="E397" i="13"/>
  <c r="E391" i="13"/>
  <c r="E358" i="13"/>
  <c r="E355" i="13"/>
  <c r="E352" i="13"/>
  <c r="E333" i="13"/>
  <c r="E328" i="13"/>
  <c r="E327" i="13"/>
  <c r="E300" i="13"/>
  <c r="E298" i="13"/>
  <c r="E297" i="13"/>
  <c r="E280" i="13"/>
  <c r="E271" i="13"/>
  <c r="E268" i="13"/>
  <c r="E252" i="13"/>
  <c r="E247" i="13"/>
  <c r="E244" i="13"/>
  <c r="E235" i="13"/>
  <c r="E234" i="13"/>
  <c r="E228" i="13"/>
  <c r="E216" i="13"/>
  <c r="E213" i="13"/>
  <c r="E205" i="13"/>
  <c r="E192" i="13"/>
  <c r="E191" i="13"/>
  <c r="E186" i="13"/>
  <c r="E173" i="13"/>
  <c r="E169" i="13"/>
  <c r="E163" i="13"/>
  <c r="E155" i="13"/>
  <c r="E151" i="13"/>
  <c r="E150" i="13"/>
  <c r="E143" i="13"/>
  <c r="E142" i="13"/>
  <c r="E139" i="13"/>
  <c r="E134" i="13"/>
  <c r="E131" i="13"/>
  <c r="E125" i="13"/>
  <c r="E108" i="13"/>
  <c r="E107" i="13"/>
  <c r="E105" i="13"/>
  <c r="E101" i="13"/>
  <c r="E100" i="13"/>
  <c r="E99" i="13"/>
  <c r="E93" i="13"/>
  <c r="E90" i="13"/>
  <c r="E89" i="13"/>
  <c r="E63" i="13"/>
  <c r="E61" i="13"/>
  <c r="E60" i="13"/>
  <c r="E56" i="13"/>
  <c r="E54" i="13"/>
  <c r="E53" i="13"/>
  <c r="E46" i="13"/>
  <c r="E45" i="13"/>
  <c r="E42" i="13"/>
  <c r="E37" i="13"/>
  <c r="E35" i="13"/>
  <c r="E32" i="13"/>
  <c r="E25" i="13"/>
  <c r="E20" i="13"/>
  <c r="E17" i="13"/>
  <c r="E9" i="13"/>
  <c r="E8" i="13"/>
  <c r="E7" i="13"/>
  <c r="I5" i="13"/>
  <c r="E321" i="13" s="1"/>
  <c r="E4" i="13"/>
  <c r="E3" i="13"/>
  <c r="D3" i="13"/>
  <c r="F2" i="13"/>
  <c r="E413" i="12"/>
  <c r="E401" i="12"/>
  <c r="E392" i="12"/>
  <c r="E389" i="12"/>
  <c r="E365" i="12"/>
  <c r="E346" i="12"/>
  <c r="E325" i="12"/>
  <c r="E317" i="12"/>
  <c r="E292" i="12"/>
  <c r="E260" i="12"/>
  <c r="E233" i="12"/>
  <c r="E221" i="12"/>
  <c r="E220" i="12"/>
  <c r="E218" i="12"/>
  <c r="E203" i="12"/>
  <c r="E199" i="12"/>
  <c r="E196" i="12"/>
  <c r="E187" i="12"/>
  <c r="E185" i="12"/>
  <c r="E173" i="12"/>
  <c r="E171" i="12"/>
  <c r="E168" i="12"/>
  <c r="E164" i="12"/>
  <c r="E159" i="12"/>
  <c r="E155" i="12"/>
  <c r="E150" i="12"/>
  <c r="E146" i="12"/>
  <c r="E141" i="12"/>
  <c r="E140" i="12"/>
  <c r="E138" i="12"/>
  <c r="E137" i="12"/>
  <c r="E132" i="12"/>
  <c r="E127" i="12"/>
  <c r="E124" i="12"/>
  <c r="E123" i="12"/>
  <c r="E121" i="12"/>
  <c r="E117" i="12"/>
  <c r="E115" i="12"/>
  <c r="E113" i="12"/>
  <c r="E109" i="12"/>
  <c r="E108" i="12"/>
  <c r="E104" i="12"/>
  <c r="E103" i="12"/>
  <c r="E101" i="12"/>
  <c r="E100" i="12"/>
  <c r="E99" i="12"/>
  <c r="E95" i="12"/>
  <c r="E94" i="12"/>
  <c r="E93" i="12"/>
  <c r="E92" i="12"/>
  <c r="E88" i="12"/>
  <c r="E83" i="12"/>
  <c r="E79" i="12"/>
  <c r="E74" i="12"/>
  <c r="E73" i="12"/>
  <c r="E71" i="12"/>
  <c r="E65" i="12"/>
  <c r="E64" i="12"/>
  <c r="E63" i="12"/>
  <c r="E60" i="12"/>
  <c r="E59" i="12"/>
  <c r="E57" i="12"/>
  <c r="E56" i="12"/>
  <c r="E55" i="12"/>
  <c r="E53" i="12"/>
  <c r="E50" i="12"/>
  <c r="E44" i="12"/>
  <c r="E40" i="12"/>
  <c r="E39" i="12"/>
  <c r="E38" i="12"/>
  <c r="E37" i="12"/>
  <c r="E35" i="12"/>
  <c r="E34" i="12"/>
  <c r="E33" i="12"/>
  <c r="E32" i="12"/>
  <c r="E31" i="12"/>
  <c r="E29" i="12"/>
  <c r="E25" i="12"/>
  <c r="E22" i="12"/>
  <c r="E19" i="12"/>
  <c r="E16" i="12"/>
  <c r="E12" i="12"/>
  <c r="E11" i="12"/>
  <c r="E9" i="12"/>
  <c r="E8" i="12"/>
  <c r="E7" i="12"/>
  <c r="I5" i="12"/>
  <c r="E328" i="12" s="1"/>
  <c r="E5" i="12"/>
  <c r="E4" i="12"/>
  <c r="E3" i="12"/>
  <c r="D3" i="12"/>
  <c r="F2" i="12"/>
  <c r="I5" i="11"/>
  <c r="E392" i="11" s="1"/>
  <c r="F2" i="11"/>
  <c r="D3" i="11" s="1"/>
  <c r="I5" i="9"/>
  <c r="E405" i="9" s="1"/>
  <c r="F2" i="9"/>
  <c r="D3" i="9" s="1"/>
  <c r="I5" i="7"/>
  <c r="E422" i="7" s="1"/>
  <c r="F2" i="7"/>
  <c r="D3" i="7" s="1"/>
  <c r="F2" i="5"/>
  <c r="D3" i="5" s="1"/>
  <c r="I5" i="5"/>
  <c r="E77" i="5" s="1"/>
  <c r="E123" i="11" l="1"/>
  <c r="E26" i="11"/>
  <c r="E69" i="11"/>
  <c r="E323" i="11"/>
  <c r="E3" i="11"/>
  <c r="C3" i="11" s="1"/>
  <c r="F3" i="11" s="1"/>
  <c r="E30" i="11"/>
  <c r="E92" i="11"/>
  <c r="E151" i="11"/>
  <c r="E383" i="11"/>
  <c r="E4" i="11"/>
  <c r="E31" i="11"/>
  <c r="E94" i="11"/>
  <c r="E161" i="11"/>
  <c r="E65" i="11"/>
  <c r="E164" i="11"/>
  <c r="E204" i="11"/>
  <c r="E99" i="11"/>
  <c r="E11" i="11"/>
  <c r="E46" i="11"/>
  <c r="E115" i="11"/>
  <c r="E232" i="11"/>
  <c r="E16" i="11"/>
  <c r="E43" i="11"/>
  <c r="E44" i="11"/>
  <c r="E10" i="11"/>
  <c r="E12" i="11"/>
  <c r="E48" i="11"/>
  <c r="E117" i="11"/>
  <c r="E264" i="11"/>
  <c r="E95" i="11"/>
  <c r="E9" i="11"/>
  <c r="E97" i="11"/>
  <c r="E45" i="11"/>
  <c r="E221" i="11"/>
  <c r="E13" i="11"/>
  <c r="E64" i="11"/>
  <c r="E119" i="11"/>
  <c r="E276" i="11"/>
  <c r="E284" i="11"/>
  <c r="E125" i="11"/>
  <c r="E27" i="11"/>
  <c r="E71" i="11"/>
  <c r="E149" i="11"/>
  <c r="E336" i="11"/>
  <c r="E29" i="11"/>
  <c r="E72" i="11"/>
  <c r="E150" i="11"/>
  <c r="E341" i="11"/>
  <c r="E5" i="7"/>
  <c r="E99" i="7"/>
  <c r="E152" i="7"/>
  <c r="E230" i="7"/>
  <c r="E313" i="7"/>
  <c r="E365" i="7"/>
  <c r="E193" i="7"/>
  <c r="E262" i="7"/>
  <c r="E415" i="7"/>
  <c r="E42" i="7"/>
  <c r="E51" i="9"/>
  <c r="E3" i="9"/>
  <c r="E58" i="9"/>
  <c r="E4" i="9"/>
  <c r="E66" i="9"/>
  <c r="E67" i="9"/>
  <c r="E8" i="9"/>
  <c r="E72" i="9"/>
  <c r="E50" i="9"/>
  <c r="E14" i="9"/>
  <c r="E85" i="9"/>
  <c r="E15" i="9"/>
  <c r="E87" i="9"/>
  <c r="E20" i="9"/>
  <c r="E94" i="9"/>
  <c r="E41" i="9"/>
  <c r="E26" i="9"/>
  <c r="E29" i="9"/>
  <c r="E9" i="9"/>
  <c r="E43" i="9"/>
  <c r="E73" i="9"/>
  <c r="E216" i="9"/>
  <c r="E10" i="9"/>
  <c r="E61" i="9"/>
  <c r="E97" i="9"/>
  <c r="E219" i="9"/>
  <c r="E11" i="9"/>
  <c r="E76" i="9"/>
  <c r="E371" i="9"/>
  <c r="E13" i="9"/>
  <c r="E25" i="9"/>
  <c r="E49" i="9"/>
  <c r="E65" i="9"/>
  <c r="E82" i="9"/>
  <c r="E102" i="9"/>
  <c r="E124" i="9"/>
  <c r="E170" i="9"/>
  <c r="E234" i="9"/>
  <c r="E320" i="9"/>
  <c r="E380" i="9"/>
  <c r="E104" i="9"/>
  <c r="E128" i="9"/>
  <c r="E180" i="9"/>
  <c r="E239" i="9"/>
  <c r="E324" i="9"/>
  <c r="E396" i="9"/>
  <c r="E105" i="9"/>
  <c r="E182" i="9"/>
  <c r="E326" i="9"/>
  <c r="E398" i="9"/>
  <c r="E107" i="9"/>
  <c r="E407" i="9"/>
  <c r="E134" i="9"/>
  <c r="E32" i="9"/>
  <c r="E195" i="9"/>
  <c r="E35" i="9"/>
  <c r="E54" i="9"/>
  <c r="E69" i="9"/>
  <c r="E108" i="9"/>
  <c r="E138" i="9"/>
  <c r="E257" i="9"/>
  <c r="E6" i="9"/>
  <c r="E18" i="9"/>
  <c r="E38" i="9"/>
  <c r="E55" i="9"/>
  <c r="E70" i="9"/>
  <c r="E91" i="9"/>
  <c r="E110" i="9"/>
  <c r="E141" i="9"/>
  <c r="E203" i="9"/>
  <c r="E264" i="9"/>
  <c r="E338" i="9"/>
  <c r="E242" i="9"/>
  <c r="E5" i="9"/>
  <c r="E16" i="9"/>
  <c r="E52" i="9"/>
  <c r="E68" i="9"/>
  <c r="E88" i="9"/>
  <c r="E135" i="9"/>
  <c r="E183" i="9"/>
  <c r="E255" i="9"/>
  <c r="E329" i="9"/>
  <c r="E17" i="9"/>
  <c r="E90" i="9"/>
  <c r="E335" i="9"/>
  <c r="E7" i="9"/>
  <c r="E19" i="9"/>
  <c r="E40" i="9"/>
  <c r="E57" i="9"/>
  <c r="E71" i="9"/>
  <c r="E93" i="9"/>
  <c r="E111" i="9"/>
  <c r="E144" i="9"/>
  <c r="E206" i="9"/>
  <c r="E273" i="9"/>
  <c r="E351" i="9"/>
  <c r="E113" i="9"/>
  <c r="E161" i="9"/>
  <c r="E215" i="9"/>
  <c r="E278" i="9"/>
  <c r="E356" i="9"/>
  <c r="E115" i="9"/>
  <c r="E360" i="9"/>
  <c r="E22" i="9"/>
  <c r="E362" i="9"/>
  <c r="E21" i="9"/>
  <c r="E163" i="9"/>
  <c r="E119" i="9"/>
  <c r="E60" i="9"/>
  <c r="E96" i="9"/>
  <c r="E288" i="9"/>
  <c r="E44" i="9"/>
  <c r="E74" i="9"/>
  <c r="E118" i="9"/>
  <c r="E164" i="9"/>
  <c r="E296" i="9"/>
  <c r="E23" i="9"/>
  <c r="E46" i="9"/>
  <c r="E63" i="9"/>
  <c r="E99" i="9"/>
  <c r="E167" i="9"/>
  <c r="E221" i="9"/>
  <c r="E300" i="9"/>
  <c r="E12" i="9"/>
  <c r="E24" i="9"/>
  <c r="E47" i="9"/>
  <c r="E64" i="9"/>
  <c r="E79" i="9"/>
  <c r="E101" i="9"/>
  <c r="E122" i="9"/>
  <c r="E169" i="9"/>
  <c r="E228" i="9"/>
  <c r="E308" i="9"/>
  <c r="E378" i="9"/>
  <c r="E40" i="7"/>
  <c r="E93" i="7"/>
  <c r="E149" i="7"/>
  <c r="E189" i="7"/>
  <c r="E229" i="7"/>
  <c r="E261" i="7"/>
  <c r="E309" i="7"/>
  <c r="E349" i="7"/>
  <c r="E409" i="7"/>
  <c r="E43" i="7"/>
  <c r="E105" i="7"/>
  <c r="E158" i="7"/>
  <c r="E194" i="7"/>
  <c r="E233" i="7"/>
  <c r="E274" i="7"/>
  <c r="E316" i="7"/>
  <c r="E366" i="7"/>
  <c r="E416" i="7"/>
  <c r="E16" i="7"/>
  <c r="E52" i="7"/>
  <c r="E114" i="7"/>
  <c r="E161" i="7"/>
  <c r="E196" i="7"/>
  <c r="E240" i="7"/>
  <c r="E278" i="7"/>
  <c r="E320" i="7"/>
  <c r="E372" i="7"/>
  <c r="E424" i="7"/>
  <c r="E19" i="7"/>
  <c r="E55" i="7"/>
  <c r="E118" i="7"/>
  <c r="E163" i="7"/>
  <c r="E198" i="7"/>
  <c r="E242" i="7"/>
  <c r="E281" i="7"/>
  <c r="E328" i="7"/>
  <c r="E374" i="7"/>
  <c r="E21" i="7"/>
  <c r="E57" i="7"/>
  <c r="E124" i="7"/>
  <c r="E171" i="7"/>
  <c r="E200" i="7"/>
  <c r="E246" i="7"/>
  <c r="E288" i="7"/>
  <c r="E329" i="7"/>
  <c r="E384" i="7"/>
  <c r="E24" i="7"/>
  <c r="E60" i="7"/>
  <c r="E128" i="7"/>
  <c r="E172" i="7"/>
  <c r="E201" i="7"/>
  <c r="E248" i="7"/>
  <c r="E292" i="7"/>
  <c r="E331" i="7"/>
  <c r="E388" i="7"/>
  <c r="E175" i="7"/>
  <c r="E294" i="7"/>
  <c r="E393" i="7"/>
  <c r="E27" i="7"/>
  <c r="E63" i="7"/>
  <c r="E136" i="7"/>
  <c r="E204" i="7"/>
  <c r="E249" i="7"/>
  <c r="E337" i="7"/>
  <c r="E30" i="7"/>
  <c r="E69" i="7"/>
  <c r="E137" i="7"/>
  <c r="E178" i="7"/>
  <c r="E206" i="7"/>
  <c r="E250" i="7"/>
  <c r="E301" i="7"/>
  <c r="E338" i="7"/>
  <c r="E398" i="7"/>
  <c r="E78" i="7"/>
  <c r="E252" i="7"/>
  <c r="E341" i="7"/>
  <c r="E34" i="7"/>
  <c r="E139" i="7"/>
  <c r="E210" i="7"/>
  <c r="E302" i="7"/>
  <c r="E402" i="7"/>
  <c r="E37" i="7"/>
  <c r="E81" i="7"/>
  <c r="E145" i="7"/>
  <c r="E184" i="7"/>
  <c r="E213" i="7"/>
  <c r="E256" i="7"/>
  <c r="E306" i="7"/>
  <c r="E342" i="7"/>
  <c r="E405" i="7"/>
  <c r="E181" i="7"/>
  <c r="E39" i="7"/>
  <c r="E87" i="7"/>
  <c r="E148" i="7"/>
  <c r="E187" i="7"/>
  <c r="E224" i="7"/>
  <c r="E259" i="7"/>
  <c r="E308" i="7"/>
  <c r="E344" i="7"/>
  <c r="E408" i="7"/>
  <c r="E212" i="11"/>
  <c r="E269" i="11"/>
  <c r="E327" i="11"/>
  <c r="E384" i="11"/>
  <c r="E217" i="11"/>
  <c r="E272" i="11"/>
  <c r="E328" i="11"/>
  <c r="E387" i="11"/>
  <c r="E395" i="11"/>
  <c r="E399" i="11"/>
  <c r="E17" i="11"/>
  <c r="E32" i="11"/>
  <c r="E49" i="11"/>
  <c r="E73" i="11"/>
  <c r="E101" i="11"/>
  <c r="E128" i="11"/>
  <c r="E166" i="11"/>
  <c r="E233" i="11"/>
  <c r="E289" i="11"/>
  <c r="E344" i="11"/>
  <c r="E400" i="11"/>
  <c r="E5" i="11"/>
  <c r="E18" i="11"/>
  <c r="E33" i="11"/>
  <c r="E50" i="11"/>
  <c r="E74" i="11"/>
  <c r="E102" i="11"/>
  <c r="E131" i="11"/>
  <c r="E179" i="11"/>
  <c r="E239" i="11"/>
  <c r="E293" i="11"/>
  <c r="E348" i="11"/>
  <c r="E408" i="11"/>
  <c r="E19" i="11"/>
  <c r="E34" i="11"/>
  <c r="E51" i="11"/>
  <c r="E76" i="11"/>
  <c r="E103" i="11"/>
  <c r="E132" i="11"/>
  <c r="E183" i="11"/>
  <c r="E240" i="11"/>
  <c r="E304" i="11"/>
  <c r="E356" i="11"/>
  <c r="E413" i="11"/>
  <c r="E6" i="11"/>
  <c r="E20" i="11"/>
  <c r="E36" i="11"/>
  <c r="E53" i="11"/>
  <c r="E78" i="11"/>
  <c r="E104" i="11"/>
  <c r="E133" i="11"/>
  <c r="E184" i="11"/>
  <c r="E243" i="11"/>
  <c r="E305" i="11"/>
  <c r="E361" i="11"/>
  <c r="E416" i="11"/>
  <c r="E7" i="11"/>
  <c r="E22" i="11"/>
  <c r="E37" i="11"/>
  <c r="E55" i="11"/>
  <c r="E83" i="11"/>
  <c r="E106" i="11"/>
  <c r="E135" i="11"/>
  <c r="E192" i="11"/>
  <c r="E251" i="11"/>
  <c r="E311" i="11"/>
  <c r="E365" i="11"/>
  <c r="E420" i="11"/>
  <c r="E8" i="11"/>
  <c r="E23" i="11"/>
  <c r="E39" i="11"/>
  <c r="E58" i="11"/>
  <c r="E85" i="11"/>
  <c r="E109" i="11"/>
  <c r="E144" i="11"/>
  <c r="E197" i="11"/>
  <c r="E255" i="11"/>
  <c r="E312" i="11"/>
  <c r="E376" i="11"/>
  <c r="E428" i="11"/>
  <c r="E25" i="11"/>
  <c r="E40" i="11"/>
  <c r="E62" i="11"/>
  <c r="E88" i="11"/>
  <c r="E113" i="11"/>
  <c r="E146" i="11"/>
  <c r="E200" i="11"/>
  <c r="E256" i="11"/>
  <c r="E315" i="11"/>
  <c r="E377" i="11"/>
  <c r="E13" i="15"/>
  <c r="E77" i="15"/>
  <c r="E158" i="15"/>
  <c r="E16" i="15"/>
  <c r="E81" i="15"/>
  <c r="E19" i="15"/>
  <c r="E89" i="15"/>
  <c r="E174" i="15"/>
  <c r="E22" i="15"/>
  <c r="E93" i="15"/>
  <c r="E181" i="15"/>
  <c r="E25" i="15"/>
  <c r="E97" i="15"/>
  <c r="E189" i="15"/>
  <c r="E29" i="15"/>
  <c r="E101" i="15"/>
  <c r="E207" i="15"/>
  <c r="E32" i="15"/>
  <c r="E114" i="15"/>
  <c r="E251" i="15"/>
  <c r="E4" i="15"/>
  <c r="E35" i="15"/>
  <c r="E118" i="15"/>
  <c r="E263" i="15"/>
  <c r="E38" i="15"/>
  <c r="E122" i="15"/>
  <c r="E287" i="15"/>
  <c r="E9" i="15"/>
  <c r="E43" i="15"/>
  <c r="E299" i="15"/>
  <c r="E10" i="15"/>
  <c r="E52" i="15"/>
  <c r="E365" i="15"/>
  <c r="E12" i="15"/>
  <c r="E60" i="15"/>
  <c r="E148" i="15"/>
  <c r="E408" i="15"/>
  <c r="E6" i="15"/>
  <c r="E17" i="15"/>
  <c r="E20" i="15"/>
  <c r="E23" i="15"/>
  <c r="E26" i="15"/>
  <c r="E45" i="15"/>
  <c r="E66" i="15"/>
  <c r="E73" i="15"/>
  <c r="E84" i="15"/>
  <c r="E92" i="15"/>
  <c r="E100" i="15"/>
  <c r="E105" i="15"/>
  <c r="E109" i="15"/>
  <c r="E157" i="15"/>
  <c r="E162" i="15"/>
  <c r="E168" i="15"/>
  <c r="E212" i="15"/>
  <c r="E322" i="15"/>
  <c r="E336" i="15"/>
  <c r="E349" i="15"/>
  <c r="E404" i="15"/>
  <c r="E42" i="15"/>
  <c r="E49" i="15"/>
  <c r="E63" i="15"/>
  <c r="E70" i="15"/>
  <c r="E74" i="15"/>
  <c r="E127" i="15"/>
  <c r="E135" i="15"/>
  <c r="E140" i="15"/>
  <c r="E144" i="15"/>
  <c r="E153" i="15"/>
  <c r="E194" i="15"/>
  <c r="E221" i="15"/>
  <c r="E229" i="15"/>
  <c r="E239" i="15"/>
  <c r="E252" i="15"/>
  <c r="E264" i="15"/>
  <c r="E275" i="15"/>
  <c r="E288" i="15"/>
  <c r="E300" i="15"/>
  <c r="E311" i="15"/>
  <c r="E338" i="15"/>
  <c r="E368" i="15"/>
  <c r="E390" i="15"/>
  <c r="E409" i="15"/>
  <c r="E15" i="15"/>
  <c r="E18" i="15"/>
  <c r="E21" i="15"/>
  <c r="E24" i="15"/>
  <c r="E39" i="15"/>
  <c r="E46" i="15"/>
  <c r="E67" i="15"/>
  <c r="E71" i="15"/>
  <c r="E98" i="15"/>
  <c r="E102" i="15"/>
  <c r="E106" i="15"/>
  <c r="E169" i="15"/>
  <c r="E176" i="15"/>
  <c r="E182" i="15"/>
  <c r="E195" i="15"/>
  <c r="E202" i="15"/>
  <c r="E215" i="15"/>
  <c r="E222" i="15"/>
  <c r="E230" i="15"/>
  <c r="E241" i="15"/>
  <c r="E265" i="15"/>
  <c r="E277" i="15"/>
  <c r="E301" i="15"/>
  <c r="E313" i="15"/>
  <c r="E327" i="15"/>
  <c r="E340" i="15"/>
  <c r="E354" i="15"/>
  <c r="E391" i="15"/>
  <c r="E7" i="15"/>
  <c r="E27" i="15"/>
  <c r="E30" i="15"/>
  <c r="E33" i="15"/>
  <c r="E36" i="15"/>
  <c r="E57" i="15"/>
  <c r="E78" i="15"/>
  <c r="E86" i="15"/>
  <c r="E111" i="15"/>
  <c r="E115" i="15"/>
  <c r="E119" i="15"/>
  <c r="E132" i="15"/>
  <c r="E154" i="15"/>
  <c r="E208" i="15"/>
  <c r="E231" i="15"/>
  <c r="E242" i="15"/>
  <c r="E254" i="15"/>
  <c r="E278" i="15"/>
  <c r="E290" i="15"/>
  <c r="E314" i="15"/>
  <c r="E341" i="15"/>
  <c r="E414" i="15"/>
  <c r="E64" i="15"/>
  <c r="E68" i="15"/>
  <c r="E124" i="15"/>
  <c r="E137" i="15"/>
  <c r="E141" i="15"/>
  <c r="E145" i="15"/>
  <c r="E165" i="15"/>
  <c r="E177" i="15"/>
  <c r="E183" i="15"/>
  <c r="E196" i="15"/>
  <c r="E203" i="15"/>
  <c r="E209" i="15"/>
  <c r="E373" i="15"/>
  <c r="E394" i="15"/>
  <c r="E417" i="15"/>
  <c r="E5" i="15"/>
  <c r="E54" i="15"/>
  <c r="E61" i="15"/>
  <c r="E75" i="15"/>
  <c r="E90" i="15"/>
  <c r="E150" i="15"/>
  <c r="E190" i="15"/>
  <c r="E234" i="15"/>
  <c r="E245" i="15"/>
  <c r="E269" i="15"/>
  <c r="E281" i="15"/>
  <c r="E305" i="15"/>
  <c r="E318" i="15"/>
  <c r="E331" i="15"/>
  <c r="E345" i="15"/>
  <c r="E358" i="15"/>
  <c r="E40" i="15"/>
  <c r="E65" i="15"/>
  <c r="E72" i="15"/>
  <c r="E83" i="15"/>
  <c r="E95" i="15"/>
  <c r="E99" i="15"/>
  <c r="E103" i="15"/>
  <c r="E108" i="15"/>
  <c r="E155" i="15"/>
  <c r="E185" i="15"/>
  <c r="E217" i="15"/>
  <c r="E225" i="15"/>
  <c r="E246" i="15"/>
  <c r="E257" i="15"/>
  <c r="E270" i="15"/>
  <c r="E282" i="15"/>
  <c r="E293" i="15"/>
  <c r="E306" i="15"/>
  <c r="E399" i="15"/>
  <c r="E413" i="15"/>
  <c r="E403" i="15"/>
  <c r="E393" i="15"/>
  <c r="E377" i="15"/>
  <c r="E224" i="15"/>
  <c r="E206" i="15"/>
  <c r="E188" i="15"/>
  <c r="E170" i="15"/>
  <c r="E167" i="15"/>
  <c r="E164" i="15"/>
  <c r="E161" i="15"/>
  <c r="E134" i="15"/>
  <c r="E131" i="15"/>
  <c r="E128" i="15"/>
  <c r="E125" i="15"/>
  <c r="E422" i="15"/>
  <c r="E412" i="15"/>
  <c r="E402" i="15"/>
  <c r="E386" i="15"/>
  <c r="E376" i="15"/>
  <c r="E223" i="15"/>
  <c r="E216" i="15"/>
  <c r="E205" i="15"/>
  <c r="E198" i="15"/>
  <c r="E187" i="15"/>
  <c r="E180" i="15"/>
  <c r="E416" i="15"/>
  <c r="E406" i="15"/>
  <c r="E396" i="15"/>
  <c r="E380" i="15"/>
  <c r="E370" i="15"/>
  <c r="E366" i="15"/>
  <c r="E361" i="15"/>
  <c r="E357" i="15"/>
  <c r="E352" i="15"/>
  <c r="E348" i="15"/>
  <c r="E343" i="15"/>
  <c r="E339" i="15"/>
  <c r="E334" i="15"/>
  <c r="E330" i="15"/>
  <c r="E325" i="15"/>
  <c r="E321" i="15"/>
  <c r="E316" i="15"/>
  <c r="E312" i="15"/>
  <c r="E307" i="15"/>
  <c r="E303" i="15"/>
  <c r="E298" i="15"/>
  <c r="E294" i="15"/>
  <c r="E289" i="15"/>
  <c r="E285" i="15"/>
  <c r="E280" i="15"/>
  <c r="E276" i="15"/>
  <c r="E271" i="15"/>
  <c r="E267" i="15"/>
  <c r="E262" i="15"/>
  <c r="E258" i="15"/>
  <c r="E253" i="15"/>
  <c r="E249" i="15"/>
  <c r="E244" i="15"/>
  <c r="E240" i="15"/>
  <c r="E421" i="15"/>
  <c r="E411" i="15"/>
  <c r="E395" i="15"/>
  <c r="E385" i="15"/>
  <c r="E375" i="15"/>
  <c r="E415" i="15"/>
  <c r="E405" i="15"/>
  <c r="E389" i="15"/>
  <c r="E379" i="15"/>
  <c r="E407" i="15"/>
  <c r="E398" i="15"/>
  <c r="E381" i="15"/>
  <c r="E372" i="15"/>
  <c r="E364" i="15"/>
  <c r="E351" i="15"/>
  <c r="E344" i="15"/>
  <c r="E337" i="15"/>
  <c r="E324" i="15"/>
  <c r="E317" i="15"/>
  <c r="E233" i="15"/>
  <c r="E228" i="15"/>
  <c r="E197" i="15"/>
  <c r="E184" i="15"/>
  <c r="E160" i="15"/>
  <c r="E156" i="15"/>
  <c r="E149" i="15"/>
  <c r="E146" i="15"/>
  <c r="E136" i="15"/>
  <c r="E133" i="15"/>
  <c r="E117" i="15"/>
  <c r="E104" i="15"/>
  <c r="E62" i="15"/>
  <c r="E59" i="15"/>
  <c r="E56" i="15"/>
  <c r="E53" i="15"/>
  <c r="E424" i="15"/>
  <c r="E371" i="15"/>
  <c r="E350" i="15"/>
  <c r="E323" i="15"/>
  <c r="E310" i="15"/>
  <c r="E304" i="15"/>
  <c r="E292" i="15"/>
  <c r="E286" i="15"/>
  <c r="E274" i="15"/>
  <c r="E268" i="15"/>
  <c r="E256" i="15"/>
  <c r="E250" i="15"/>
  <c r="E238" i="15"/>
  <c r="E227" i="15"/>
  <c r="E214" i="15"/>
  <c r="E210" i="15"/>
  <c r="E201" i="15"/>
  <c r="E175" i="15"/>
  <c r="E171" i="15"/>
  <c r="E139" i="15"/>
  <c r="E123" i="15"/>
  <c r="E120" i="15"/>
  <c r="E107" i="15"/>
  <c r="E91" i="15"/>
  <c r="E88" i="15"/>
  <c r="E50" i="15"/>
  <c r="E47" i="15"/>
  <c r="E44" i="15"/>
  <c r="E41" i="15"/>
  <c r="E397" i="15"/>
  <c r="E388" i="15"/>
  <c r="E356" i="15"/>
  <c r="E329" i="15"/>
  <c r="E232" i="15"/>
  <c r="E218" i="15"/>
  <c r="E179" i="15"/>
  <c r="E163" i="15"/>
  <c r="E152" i="15"/>
  <c r="E142" i="15"/>
  <c r="E126" i="15"/>
  <c r="E113" i="15"/>
  <c r="E110" i="15"/>
  <c r="E94" i="15"/>
  <c r="E85" i="15"/>
  <c r="E82" i="15"/>
  <c r="E387" i="15"/>
  <c r="E378" i="15"/>
  <c r="E369" i="15"/>
  <c r="E362" i="15"/>
  <c r="E355" i="15"/>
  <c r="E342" i="15"/>
  <c r="E335" i="15"/>
  <c r="E328" i="15"/>
  <c r="E315" i="15"/>
  <c r="E309" i="15"/>
  <c r="E302" i="15"/>
  <c r="E297" i="15"/>
  <c r="E291" i="15"/>
  <c r="E284" i="15"/>
  <c r="E279" i="15"/>
  <c r="E273" i="15"/>
  <c r="E266" i="15"/>
  <c r="E261" i="15"/>
  <c r="E255" i="15"/>
  <c r="E248" i="15"/>
  <c r="E243" i="15"/>
  <c r="E237" i="15"/>
  <c r="E213" i="15"/>
  <c r="E200" i="15"/>
  <c r="E166" i="15"/>
  <c r="E420" i="15"/>
  <c r="E347" i="15"/>
  <c r="E320" i="15"/>
  <c r="E419" i="15"/>
  <c r="E410" i="15"/>
  <c r="E384" i="15"/>
  <c r="E367" i="15"/>
  <c r="E401" i="15"/>
  <c r="E392" i="15"/>
  <c r="E383" i="15"/>
  <c r="E374" i="15"/>
  <c r="E360" i="15"/>
  <c r="E353" i="15"/>
  <c r="E346" i="15"/>
  <c r="E333" i="15"/>
  <c r="E326" i="15"/>
  <c r="E319" i="15"/>
  <c r="E220" i="15"/>
  <c r="E28" i="15"/>
  <c r="E31" i="15"/>
  <c r="E34" i="15"/>
  <c r="E37" i="15"/>
  <c r="E51" i="15"/>
  <c r="E58" i="15"/>
  <c r="E79" i="15"/>
  <c r="E112" i="15"/>
  <c r="E116" i="15"/>
  <c r="E121" i="15"/>
  <c r="E129" i="15"/>
  <c r="E172" i="15"/>
  <c r="E178" i="15"/>
  <c r="E191" i="15"/>
  <c r="E204" i="15"/>
  <c r="E211" i="15"/>
  <c r="E332" i="15"/>
  <c r="E359" i="15"/>
  <c r="E8" i="15"/>
  <c r="E11" i="15"/>
  <c r="E14" i="15"/>
  <c r="E48" i="15"/>
  <c r="E69" i="15"/>
  <c r="E87" i="15"/>
  <c r="E130" i="15"/>
  <c r="E138" i="15"/>
  <c r="E143" i="15"/>
  <c r="E151" i="15"/>
  <c r="E192" i="15"/>
  <c r="E219" i="15"/>
  <c r="E235" i="15"/>
  <c r="E247" i="15"/>
  <c r="E259" i="15"/>
  <c r="E283" i="15"/>
  <c r="E295" i="15"/>
  <c r="E400" i="15"/>
  <c r="E423" i="15"/>
  <c r="E3" i="15"/>
  <c r="C3" i="15" s="1"/>
  <c r="E55" i="15"/>
  <c r="E76" i="15"/>
  <c r="E80" i="15"/>
  <c r="E96" i="15"/>
  <c r="E147" i="15"/>
  <c r="E173" i="15"/>
  <c r="E186" i="15"/>
  <c r="E193" i="15"/>
  <c r="E199" i="15"/>
  <c r="E226" i="15"/>
  <c r="E236" i="15"/>
  <c r="E260" i="15"/>
  <c r="E272" i="15"/>
  <c r="E296" i="15"/>
  <c r="E308" i="15"/>
  <c r="E363" i="15"/>
  <c r="E382" i="15"/>
  <c r="E10" i="14"/>
  <c r="E95" i="14"/>
  <c r="E160" i="14"/>
  <c r="E274" i="14"/>
  <c r="E13" i="14"/>
  <c r="E98" i="14"/>
  <c r="E164" i="14"/>
  <c r="E287" i="14"/>
  <c r="E47" i="14"/>
  <c r="E132" i="14"/>
  <c r="E218" i="14"/>
  <c r="E331" i="14"/>
  <c r="E48" i="14"/>
  <c r="E133" i="14"/>
  <c r="E224" i="14"/>
  <c r="E344" i="14"/>
  <c r="E54" i="14"/>
  <c r="E226" i="14"/>
  <c r="E356" i="14"/>
  <c r="E77" i="14"/>
  <c r="E263" i="14"/>
  <c r="E383" i="14"/>
  <c r="E16" i="14"/>
  <c r="E19" i="14"/>
  <c r="E22" i="14"/>
  <c r="E25" i="14"/>
  <c r="E31" i="14"/>
  <c r="E38" i="14"/>
  <c r="E45" i="14"/>
  <c r="E67" i="14"/>
  <c r="E75" i="14"/>
  <c r="E83" i="14"/>
  <c r="E91" i="14"/>
  <c r="E100" i="14"/>
  <c r="E110" i="14"/>
  <c r="E114" i="14"/>
  <c r="E129" i="14"/>
  <c r="E155" i="14"/>
  <c r="E167" i="14"/>
  <c r="E173" i="14"/>
  <c r="E214" i="14"/>
  <c r="E220" i="14"/>
  <c r="E227" i="14"/>
  <c r="E236" i="14"/>
  <c r="E268" i="14"/>
  <c r="E289" i="14"/>
  <c r="E359" i="14"/>
  <c r="E385" i="14"/>
  <c r="E423" i="14"/>
  <c r="E420" i="14"/>
  <c r="E417" i="14"/>
  <c r="E414" i="14"/>
  <c r="E411" i="14"/>
  <c r="E408" i="14"/>
  <c r="E405" i="14"/>
  <c r="E402" i="14"/>
  <c r="E399" i="14"/>
  <c r="E396" i="14"/>
  <c r="E393" i="14"/>
  <c r="E390" i="14"/>
  <c r="E387" i="14"/>
  <c r="E384" i="14"/>
  <c r="E381" i="14"/>
  <c r="E378" i="14"/>
  <c r="E375" i="14"/>
  <c r="E372" i="14"/>
  <c r="E369" i="14"/>
  <c r="E366" i="14"/>
  <c r="E363" i="14"/>
  <c r="E360" i="14"/>
  <c r="E357" i="14"/>
  <c r="E354" i="14"/>
  <c r="E351" i="14"/>
  <c r="E348" i="14"/>
  <c r="E345" i="14"/>
  <c r="E342" i="14"/>
  <c r="E339" i="14"/>
  <c r="E336" i="14"/>
  <c r="E333" i="14"/>
  <c r="E330" i="14"/>
  <c r="E327" i="14"/>
  <c r="E324" i="14"/>
  <c r="E321" i="14"/>
  <c r="E318" i="14"/>
  <c r="E315" i="14"/>
  <c r="E312" i="14"/>
  <c r="E309" i="14"/>
  <c r="E306" i="14"/>
  <c r="E303" i="14"/>
  <c r="E300" i="14"/>
  <c r="E297" i="14"/>
  <c r="E294" i="14"/>
  <c r="E291" i="14"/>
  <c r="E288" i="14"/>
  <c r="E285" i="14"/>
  <c r="E282" i="14"/>
  <c r="E279" i="14"/>
  <c r="E276" i="14"/>
  <c r="E273" i="14"/>
  <c r="E270" i="14"/>
  <c r="E267" i="14"/>
  <c r="E264" i="14"/>
  <c r="E261" i="14"/>
  <c r="E258" i="14"/>
  <c r="E255" i="14"/>
  <c r="E252" i="14"/>
  <c r="E249" i="14"/>
  <c r="E246" i="14"/>
  <c r="E243" i="14"/>
  <c r="E240" i="14"/>
  <c r="E237" i="14"/>
  <c r="E234" i="14"/>
  <c r="E231" i="14"/>
  <c r="E228" i="14"/>
  <c r="E225" i="14"/>
  <c r="E222" i="14"/>
  <c r="E219" i="14"/>
  <c r="E216" i="14"/>
  <c r="E213" i="14"/>
  <c r="E210" i="14"/>
  <c r="E207" i="14"/>
  <c r="E204" i="14"/>
  <c r="E201" i="14"/>
  <c r="E198" i="14"/>
  <c r="E195" i="14"/>
  <c r="E192" i="14"/>
  <c r="E189" i="14"/>
  <c r="E186" i="14"/>
  <c r="E183" i="14"/>
  <c r="E180" i="14"/>
  <c r="E177" i="14"/>
  <c r="E174" i="14"/>
  <c r="E171" i="14"/>
  <c r="E404" i="14"/>
  <c r="E394" i="14"/>
  <c r="E368" i="14"/>
  <c r="E358" i="14"/>
  <c r="E332" i="14"/>
  <c r="E407" i="14"/>
  <c r="E422" i="14"/>
  <c r="E412" i="14"/>
  <c r="E386" i="14"/>
  <c r="E376" i="14"/>
  <c r="E350" i="14"/>
  <c r="E340" i="14"/>
  <c r="E401" i="14"/>
  <c r="E391" i="14"/>
  <c r="E365" i="14"/>
  <c r="E355" i="14"/>
  <c r="E329" i="14"/>
  <c r="E319" i="14"/>
  <c r="E293" i="14"/>
  <c r="E283" i="14"/>
  <c r="E257" i="14"/>
  <c r="E247" i="14"/>
  <c r="E221" i="14"/>
  <c r="E208" i="14"/>
  <c r="E185" i="14"/>
  <c r="E172" i="14"/>
  <c r="E157" i="14"/>
  <c r="E154" i="14"/>
  <c r="E151" i="14"/>
  <c r="E148" i="14"/>
  <c r="E121" i="14"/>
  <c r="E118" i="14"/>
  <c r="E115" i="14"/>
  <c r="E112" i="14"/>
  <c r="E74" i="14"/>
  <c r="E71" i="14"/>
  <c r="E68" i="14"/>
  <c r="E65" i="14"/>
  <c r="E410" i="14"/>
  <c r="E400" i="14"/>
  <c r="E374" i="14"/>
  <c r="E364" i="14"/>
  <c r="E338" i="14"/>
  <c r="E328" i="14"/>
  <c r="E302" i="14"/>
  <c r="E292" i="14"/>
  <c r="E266" i="14"/>
  <c r="E256" i="14"/>
  <c r="E217" i="14"/>
  <c r="E194" i="14"/>
  <c r="E181" i="14"/>
  <c r="E168" i="14"/>
  <c r="E165" i="14"/>
  <c r="E162" i="14"/>
  <c r="E85" i="14"/>
  <c r="E82" i="14"/>
  <c r="E397" i="14"/>
  <c r="E373" i="14"/>
  <c r="E335" i="14"/>
  <c r="E296" i="14"/>
  <c r="E290" i="14"/>
  <c r="E284" i="14"/>
  <c r="E278" i="14"/>
  <c r="E241" i="14"/>
  <c r="E229" i="14"/>
  <c r="E182" i="14"/>
  <c r="E178" i="14"/>
  <c r="E170" i="14"/>
  <c r="E163" i="14"/>
  <c r="E142" i="14"/>
  <c r="E135" i="14"/>
  <c r="E128" i="14"/>
  <c r="E120" i="14"/>
  <c r="E113" i="14"/>
  <c r="E106" i="14"/>
  <c r="E92" i="14"/>
  <c r="E78" i="14"/>
  <c r="E62" i="14"/>
  <c r="E413" i="14"/>
  <c r="E388" i="14"/>
  <c r="E380" i="14"/>
  <c r="E334" i="14"/>
  <c r="E308" i="14"/>
  <c r="E271" i="14"/>
  <c r="E265" i="14"/>
  <c r="E259" i="14"/>
  <c r="E253" i="14"/>
  <c r="E209" i="14"/>
  <c r="E197" i="14"/>
  <c r="E159" i="14"/>
  <c r="E152" i="14"/>
  <c r="E138" i="14"/>
  <c r="E124" i="14"/>
  <c r="E102" i="14"/>
  <c r="E88" i="14"/>
  <c r="E81" i="14"/>
  <c r="E52" i="14"/>
  <c r="E49" i="14"/>
  <c r="E33" i="14"/>
  <c r="E421" i="14"/>
  <c r="E395" i="14"/>
  <c r="E349" i="14"/>
  <c r="E341" i="14"/>
  <c r="E326" i="14"/>
  <c r="E320" i="14"/>
  <c r="E314" i="14"/>
  <c r="E277" i="14"/>
  <c r="E205" i="14"/>
  <c r="E193" i="14"/>
  <c r="E166" i="14"/>
  <c r="E145" i="14"/>
  <c r="E131" i="14"/>
  <c r="E116" i="14"/>
  <c r="E109" i="14"/>
  <c r="E419" i="14"/>
  <c r="E371" i="14"/>
  <c r="E347" i="14"/>
  <c r="E313" i="14"/>
  <c r="E251" i="14"/>
  <c r="E212" i="14"/>
  <c r="E200" i="14"/>
  <c r="E169" i="14"/>
  <c r="E418" i="14"/>
  <c r="E392" i="14"/>
  <c r="E353" i="14"/>
  <c r="E346" i="14"/>
  <c r="E317" i="14"/>
  <c r="E311" i="14"/>
  <c r="E305" i="14"/>
  <c r="E299" i="14"/>
  <c r="E262" i="14"/>
  <c r="E215" i="14"/>
  <c r="E211" i="14"/>
  <c r="E203" i="14"/>
  <c r="E150" i="14"/>
  <c r="E147" i="14"/>
  <c r="E28" i="14"/>
  <c r="E56" i="14"/>
  <c r="E60" i="14"/>
  <c r="E79" i="14"/>
  <c r="E87" i="14"/>
  <c r="E96" i="14"/>
  <c r="E119" i="14"/>
  <c r="E125" i="14"/>
  <c r="E134" i="14"/>
  <c r="E139" i="14"/>
  <c r="E156" i="14"/>
  <c r="E161" i="14"/>
  <c r="E187" i="14"/>
  <c r="E248" i="14"/>
  <c r="E322" i="14"/>
  <c r="E415" i="14"/>
  <c r="D3" i="14"/>
  <c r="E8" i="14"/>
  <c r="E11" i="14"/>
  <c r="E14" i="14"/>
  <c r="E35" i="14"/>
  <c r="E42" i="14"/>
  <c r="E72" i="14"/>
  <c r="E105" i="14"/>
  <c r="E144" i="14"/>
  <c r="E202" i="14"/>
  <c r="E238" i="14"/>
  <c r="E269" i="14"/>
  <c r="E280" i="14"/>
  <c r="E301" i="14"/>
  <c r="E361" i="14"/>
  <c r="E3" i="14"/>
  <c r="E46" i="14"/>
  <c r="E64" i="14"/>
  <c r="E101" i="14"/>
  <c r="E130" i="14"/>
  <c r="E175" i="14"/>
  <c r="E188" i="14"/>
  <c r="E260" i="14"/>
  <c r="E323" i="14"/>
  <c r="E389" i="14"/>
  <c r="E416" i="14"/>
  <c r="E6" i="14"/>
  <c r="E17" i="14"/>
  <c r="E20" i="14"/>
  <c r="E23" i="14"/>
  <c r="E26" i="14"/>
  <c r="E32" i="14"/>
  <c r="E39" i="14"/>
  <c r="E53" i="14"/>
  <c r="E57" i="14"/>
  <c r="E76" i="14"/>
  <c r="E80" i="14"/>
  <c r="E84" i="14"/>
  <c r="E97" i="14"/>
  <c r="E140" i="14"/>
  <c r="E146" i="14"/>
  <c r="E239" i="14"/>
  <c r="E250" i="14"/>
  <c r="E272" i="14"/>
  <c r="E281" i="14"/>
  <c r="E304" i="14"/>
  <c r="E362" i="14"/>
  <c r="E403" i="14"/>
  <c r="E29" i="14"/>
  <c r="E36" i="14"/>
  <c r="E43" i="14"/>
  <c r="E50" i="14"/>
  <c r="E61" i="14"/>
  <c r="E69" i="14"/>
  <c r="E89" i="14"/>
  <c r="E93" i="14"/>
  <c r="E107" i="14"/>
  <c r="E111" i="14"/>
  <c r="E126" i="14"/>
  <c r="E176" i="14"/>
  <c r="E190" i="14"/>
  <c r="E196" i="14"/>
  <c r="E223" i="14"/>
  <c r="E230" i="14"/>
  <c r="E325" i="14"/>
  <c r="E337" i="14"/>
  <c r="E377" i="14"/>
  <c r="E9" i="14"/>
  <c r="E12" i="14"/>
  <c r="E73" i="14"/>
  <c r="E136" i="14"/>
  <c r="E158" i="14"/>
  <c r="E242" i="14"/>
  <c r="E316" i="14"/>
  <c r="E352" i="14"/>
  <c r="E406" i="14"/>
  <c r="E15" i="14"/>
  <c r="E18" i="14"/>
  <c r="E21" i="14"/>
  <c r="E24" i="14"/>
  <c r="E30" i="14"/>
  <c r="E37" i="14"/>
  <c r="E58" i="14"/>
  <c r="E66" i="14"/>
  <c r="E86" i="14"/>
  <c r="E94" i="14"/>
  <c r="E122" i="14"/>
  <c r="E127" i="14"/>
  <c r="E141" i="14"/>
  <c r="E153" i="14"/>
  <c r="E184" i="14"/>
  <c r="E191" i="14"/>
  <c r="E254" i="14"/>
  <c r="E382" i="14"/>
  <c r="E424" i="14"/>
  <c r="E7" i="14"/>
  <c r="E27" i="14"/>
  <c r="E44" i="14"/>
  <c r="E51" i="14"/>
  <c r="E70" i="14"/>
  <c r="E90" i="14"/>
  <c r="E99" i="14"/>
  <c r="E108" i="14"/>
  <c r="E137" i="14"/>
  <c r="E233" i="14"/>
  <c r="E244" i="14"/>
  <c r="E275" i="14"/>
  <c r="E286" i="14"/>
  <c r="E307" i="14"/>
  <c r="E343" i="14"/>
  <c r="E409" i="14"/>
  <c r="E6" i="13"/>
  <c r="E31" i="13"/>
  <c r="E52" i="13"/>
  <c r="E81" i="13"/>
  <c r="E104" i="13"/>
  <c r="E138" i="13"/>
  <c r="E160" i="13"/>
  <c r="E204" i="13"/>
  <c r="E241" i="13"/>
  <c r="E291" i="13"/>
  <c r="E343" i="13"/>
  <c r="E11" i="13"/>
  <c r="E38" i="13"/>
  <c r="E57" i="13"/>
  <c r="E94" i="13"/>
  <c r="E109" i="13"/>
  <c r="E146" i="13"/>
  <c r="E174" i="13"/>
  <c r="E223" i="13"/>
  <c r="E255" i="13"/>
  <c r="E304" i="13"/>
  <c r="E373" i="13"/>
  <c r="E12" i="13"/>
  <c r="E39" i="13"/>
  <c r="E58" i="13"/>
  <c r="E95" i="13"/>
  <c r="E110" i="13"/>
  <c r="E178" i="13"/>
  <c r="E225" i="13"/>
  <c r="E256" i="13"/>
  <c r="E309" i="13"/>
  <c r="E376" i="13"/>
  <c r="E14" i="13"/>
  <c r="E41" i="13"/>
  <c r="E59" i="13"/>
  <c r="E98" i="13"/>
  <c r="E116" i="13"/>
  <c r="E147" i="13"/>
  <c r="E184" i="13"/>
  <c r="E226" i="13"/>
  <c r="E259" i="13"/>
  <c r="E312" i="13"/>
  <c r="E385" i="13"/>
  <c r="C3" i="13"/>
  <c r="F3" i="13" s="1"/>
  <c r="E5" i="13"/>
  <c r="E28" i="13"/>
  <c r="E49" i="13"/>
  <c r="E72" i="13"/>
  <c r="E102" i="13"/>
  <c r="E156" i="13"/>
  <c r="E198" i="13"/>
  <c r="E237" i="13"/>
  <c r="E283" i="13"/>
  <c r="E334" i="13"/>
  <c r="E409" i="13"/>
  <c r="E29" i="13"/>
  <c r="E51" i="13"/>
  <c r="E78" i="13"/>
  <c r="E103" i="13"/>
  <c r="E137" i="13"/>
  <c r="E201" i="13"/>
  <c r="E240" i="13"/>
  <c r="E285" i="13"/>
  <c r="E340" i="13"/>
  <c r="E415" i="13"/>
  <c r="E15" i="13"/>
  <c r="E22" i="13"/>
  <c r="E43" i="13"/>
  <c r="E50" i="13"/>
  <c r="E69" i="13"/>
  <c r="E91" i="13"/>
  <c r="E113" i="13"/>
  <c r="E122" i="13"/>
  <c r="E135" i="13"/>
  <c r="E144" i="13"/>
  <c r="E148" i="13"/>
  <c r="E152" i="13"/>
  <c r="E157" i="13"/>
  <c r="E185" i="13"/>
  <c r="E196" i="13"/>
  <c r="E249" i="13"/>
  <c r="E261" i="13"/>
  <c r="E273" i="13"/>
  <c r="E316" i="13"/>
  <c r="E345" i="13"/>
  <c r="E379" i="13"/>
  <c r="E403" i="13"/>
  <c r="E10" i="13"/>
  <c r="E13" i="13"/>
  <c r="E19" i="13"/>
  <c r="E26" i="13"/>
  <c r="E40" i="13"/>
  <c r="E47" i="13"/>
  <c r="E87" i="13"/>
  <c r="E92" i="13"/>
  <c r="E96" i="13"/>
  <c r="E136" i="13"/>
  <c r="E140" i="13"/>
  <c r="E145" i="13"/>
  <c r="E153" i="13"/>
  <c r="E166" i="13"/>
  <c r="E171" i="13"/>
  <c r="E208" i="13"/>
  <c r="E219" i="13"/>
  <c r="E262" i="13"/>
  <c r="E276" i="13"/>
  <c r="E319" i="13"/>
  <c r="E348" i="13"/>
  <c r="E364" i="13"/>
  <c r="E16" i="13"/>
  <c r="E23" i="13"/>
  <c r="E44" i="13"/>
  <c r="E48" i="13"/>
  <c r="E66" i="13"/>
  <c r="E88" i="13"/>
  <c r="E97" i="13"/>
  <c r="E119" i="13"/>
  <c r="E141" i="13"/>
  <c r="E149" i="13"/>
  <c r="E154" i="13"/>
  <c r="E158" i="13"/>
  <c r="E179" i="13"/>
  <c r="E220" i="13"/>
  <c r="E232" i="13"/>
  <c r="E292" i="13"/>
  <c r="E423" i="13"/>
  <c r="E420" i="13"/>
  <c r="E417" i="13"/>
  <c r="E414" i="13"/>
  <c r="E411" i="13"/>
  <c r="E408" i="13"/>
  <c r="E405" i="13"/>
  <c r="E402" i="13"/>
  <c r="E399" i="13"/>
  <c r="E396" i="13"/>
  <c r="E393" i="13"/>
  <c r="E390" i="13"/>
  <c r="E387" i="13"/>
  <c r="E384" i="13"/>
  <c r="E381" i="13"/>
  <c r="E378" i="13"/>
  <c r="E375" i="13"/>
  <c r="E372" i="13"/>
  <c r="E369" i="13"/>
  <c r="E366" i="13"/>
  <c r="E363" i="13"/>
  <c r="E360" i="13"/>
  <c r="E357" i="13"/>
  <c r="E422" i="13"/>
  <c r="E419" i="13"/>
  <c r="E416" i="13"/>
  <c r="E413" i="13"/>
  <c r="E410" i="13"/>
  <c r="E407" i="13"/>
  <c r="E404" i="13"/>
  <c r="E401" i="13"/>
  <c r="E398" i="13"/>
  <c r="E395" i="13"/>
  <c r="E392" i="13"/>
  <c r="E389" i="13"/>
  <c r="E386" i="13"/>
  <c r="E383" i="13"/>
  <c r="E380" i="13"/>
  <c r="E377" i="13"/>
  <c r="E374" i="13"/>
  <c r="E371" i="13"/>
  <c r="E368" i="13"/>
  <c r="E365" i="13"/>
  <c r="E362" i="13"/>
  <c r="E359" i="13"/>
  <c r="E356" i="13"/>
  <c r="E353" i="13"/>
  <c r="E350" i="13"/>
  <c r="E347" i="13"/>
  <c r="E344" i="13"/>
  <c r="E341" i="13"/>
  <c r="E338" i="13"/>
  <c r="E335" i="13"/>
  <c r="E332" i="13"/>
  <c r="E329" i="13"/>
  <c r="E326" i="13"/>
  <c r="E323" i="13"/>
  <c r="E320" i="13"/>
  <c r="E317" i="13"/>
  <c r="E314" i="13"/>
  <c r="E311" i="13"/>
  <c r="E308" i="13"/>
  <c r="E305" i="13"/>
  <c r="E302" i="13"/>
  <c r="E299" i="13"/>
  <c r="E296" i="13"/>
  <c r="E293" i="13"/>
  <c r="E290" i="13"/>
  <c r="E287" i="13"/>
  <c r="E284" i="13"/>
  <c r="E281" i="13"/>
  <c r="E278" i="13"/>
  <c r="E275" i="13"/>
  <c r="E272" i="13"/>
  <c r="E269" i="13"/>
  <c r="E266" i="13"/>
  <c r="E263" i="13"/>
  <c r="E260" i="13"/>
  <c r="E257" i="13"/>
  <c r="E254" i="13"/>
  <c r="E251" i="13"/>
  <c r="E248" i="13"/>
  <c r="E245" i="13"/>
  <c r="E242" i="13"/>
  <c r="E239" i="13"/>
  <c r="E236" i="13"/>
  <c r="E233" i="13"/>
  <c r="E230" i="13"/>
  <c r="E227" i="13"/>
  <c r="E224" i="13"/>
  <c r="E221" i="13"/>
  <c r="E218" i="13"/>
  <c r="E215" i="13"/>
  <c r="E212" i="13"/>
  <c r="E209" i="13"/>
  <c r="E206" i="13"/>
  <c r="E203" i="13"/>
  <c r="E200" i="13"/>
  <c r="E197" i="13"/>
  <c r="E194" i="13"/>
  <c r="E421" i="13"/>
  <c r="E349" i="13"/>
  <c r="E342" i="13"/>
  <c r="E313" i="13"/>
  <c r="E306" i="13"/>
  <c r="E277" i="13"/>
  <c r="E270" i="13"/>
  <c r="E418" i="13"/>
  <c r="E406" i="13"/>
  <c r="E394" i="13"/>
  <c r="E382" i="13"/>
  <c r="E354" i="13"/>
  <c r="E325" i="13"/>
  <c r="E318" i="13"/>
  <c r="E289" i="13"/>
  <c r="E282" i="13"/>
  <c r="E253" i="13"/>
  <c r="E246" i="13"/>
  <c r="E217" i="13"/>
  <c r="E210" i="13"/>
  <c r="E189" i="13"/>
  <c r="E183" i="13"/>
  <c r="E177" i="13"/>
  <c r="E133" i="13"/>
  <c r="E130" i="13"/>
  <c r="E127" i="13"/>
  <c r="E124" i="13"/>
  <c r="E86" i="13"/>
  <c r="E83" i="13"/>
  <c r="E80" i="13"/>
  <c r="E77" i="13"/>
  <c r="E36" i="13"/>
  <c r="E33" i="13"/>
  <c r="E30" i="13"/>
  <c r="E27" i="13"/>
  <c r="E346" i="13"/>
  <c r="E339" i="13"/>
  <c r="E310" i="13"/>
  <c r="E303" i="13"/>
  <c r="E274" i="13"/>
  <c r="E267" i="13"/>
  <c r="E238" i="13"/>
  <c r="E231" i="13"/>
  <c r="E202" i="13"/>
  <c r="E195" i="13"/>
  <c r="E188" i="13"/>
  <c r="E182" i="13"/>
  <c r="E176" i="13"/>
  <c r="E172" i="13"/>
  <c r="E168" i="13"/>
  <c r="E165" i="13"/>
  <c r="E162" i="13"/>
  <c r="E159" i="13"/>
  <c r="E121" i="13"/>
  <c r="E118" i="13"/>
  <c r="E115" i="13"/>
  <c r="E112" i="13"/>
  <c r="E74" i="13"/>
  <c r="E71" i="13"/>
  <c r="E68" i="13"/>
  <c r="E65" i="13"/>
  <c r="E24" i="13"/>
  <c r="E21" i="13"/>
  <c r="E18" i="13"/>
  <c r="E370" i="13"/>
  <c r="E361" i="13"/>
  <c r="E331" i="13"/>
  <c r="E324" i="13"/>
  <c r="E295" i="13"/>
  <c r="E288" i="13"/>
  <c r="E337" i="13"/>
  <c r="E330" i="13"/>
  <c r="E301" i="13"/>
  <c r="E294" i="13"/>
  <c r="E265" i="13"/>
  <c r="E258" i="13"/>
  <c r="E229" i="13"/>
  <c r="E222" i="13"/>
  <c r="E193" i="13"/>
  <c r="E187" i="13"/>
  <c r="E181" i="13"/>
  <c r="E132" i="13"/>
  <c r="E129" i="13"/>
  <c r="E126" i="13"/>
  <c r="E123" i="13"/>
  <c r="E85" i="13"/>
  <c r="E82" i="13"/>
  <c r="E79" i="13"/>
  <c r="E76" i="13"/>
  <c r="E351" i="13"/>
  <c r="E322" i="13"/>
  <c r="E315" i="13"/>
  <c r="E286" i="13"/>
  <c r="E279" i="13"/>
  <c r="E250" i="13"/>
  <c r="E243" i="13"/>
  <c r="E214" i="13"/>
  <c r="E207" i="13"/>
  <c r="E175" i="13"/>
  <c r="E170" i="13"/>
  <c r="E167" i="13"/>
  <c r="E164" i="13"/>
  <c r="E161" i="13"/>
  <c r="E120" i="13"/>
  <c r="E117" i="13"/>
  <c r="E114" i="13"/>
  <c r="E111" i="13"/>
  <c r="E73" i="13"/>
  <c r="E70" i="13"/>
  <c r="E67" i="13"/>
  <c r="E64" i="13"/>
  <c r="E34" i="13"/>
  <c r="E55" i="13"/>
  <c r="E62" i="13"/>
  <c r="E75" i="13"/>
  <c r="E84" i="13"/>
  <c r="E106" i="13"/>
  <c r="E128" i="13"/>
  <c r="E180" i="13"/>
  <c r="E190" i="13"/>
  <c r="E199" i="13"/>
  <c r="E211" i="13"/>
  <c r="E264" i="13"/>
  <c r="E307" i="13"/>
  <c r="E336" i="13"/>
  <c r="E367" i="13"/>
  <c r="E388" i="13"/>
  <c r="E412" i="13"/>
  <c r="E14" i="12"/>
  <c r="E36" i="12"/>
  <c r="E58" i="12"/>
  <c r="E85" i="12"/>
  <c r="E106" i="12"/>
  <c r="E135" i="12"/>
  <c r="E162" i="12"/>
  <c r="E214" i="12"/>
  <c r="E377" i="12"/>
  <c r="E380" i="12"/>
  <c r="C3" i="12"/>
  <c r="E30" i="12"/>
  <c r="E47" i="12"/>
  <c r="E68" i="12"/>
  <c r="E96" i="12"/>
  <c r="E120" i="12"/>
  <c r="E145" i="12"/>
  <c r="E179" i="12"/>
  <c r="E281" i="12"/>
  <c r="E416" i="12"/>
  <c r="F3" i="12"/>
  <c r="E10" i="12"/>
  <c r="E13" i="12"/>
  <c r="E82" i="12"/>
  <c r="E89" i="12"/>
  <c r="E110" i="12"/>
  <c r="E114" i="12"/>
  <c r="E129" i="12"/>
  <c r="E215" i="12"/>
  <c r="E238" i="12"/>
  <c r="E335" i="12"/>
  <c r="E368" i="12"/>
  <c r="E404" i="12"/>
  <c r="E86" i="12"/>
  <c r="E107" i="12"/>
  <c r="E111" i="12"/>
  <c r="E118" i="12"/>
  <c r="E126" i="12"/>
  <c r="E147" i="12"/>
  <c r="E161" i="12"/>
  <c r="E170" i="12"/>
  <c r="E263" i="12"/>
  <c r="E271" i="12"/>
  <c r="E427" i="12"/>
  <c r="E424" i="12"/>
  <c r="E421" i="12"/>
  <c r="E418" i="12"/>
  <c r="E415" i="12"/>
  <c r="E412" i="12"/>
  <c r="E409" i="12"/>
  <c r="E406" i="12"/>
  <c r="E403" i="12"/>
  <c r="E400" i="12"/>
  <c r="E397" i="12"/>
  <c r="E394" i="12"/>
  <c r="E391" i="12"/>
  <c r="E388" i="12"/>
  <c r="E385" i="12"/>
  <c r="E382" i="12"/>
  <c r="E379" i="12"/>
  <c r="E376" i="12"/>
  <c r="E373" i="12"/>
  <c r="E370" i="12"/>
  <c r="E367" i="12"/>
  <c r="E364" i="12"/>
  <c r="E426" i="12"/>
  <c r="E423" i="12"/>
  <c r="E420" i="12"/>
  <c r="E417" i="12"/>
  <c r="E414" i="12"/>
  <c r="E411" i="12"/>
  <c r="E408" i="12"/>
  <c r="E405" i="12"/>
  <c r="E402" i="12"/>
  <c r="E399" i="12"/>
  <c r="E396" i="12"/>
  <c r="E393" i="12"/>
  <c r="E390" i="12"/>
  <c r="E387" i="12"/>
  <c r="E384" i="12"/>
  <c r="E381" i="12"/>
  <c r="E378" i="12"/>
  <c r="E375" i="12"/>
  <c r="E372" i="12"/>
  <c r="E369" i="12"/>
  <c r="E366" i="12"/>
  <c r="E363" i="12"/>
  <c r="E360" i="12"/>
  <c r="E357" i="12"/>
  <c r="E354" i="12"/>
  <c r="E351" i="12"/>
  <c r="E348" i="12"/>
  <c r="E345" i="12"/>
  <c r="E342" i="12"/>
  <c r="E339" i="12"/>
  <c r="E336" i="12"/>
  <c r="E333" i="12"/>
  <c r="E330" i="12"/>
  <c r="E327" i="12"/>
  <c r="E324" i="12"/>
  <c r="E321" i="12"/>
  <c r="E318" i="12"/>
  <c r="E315" i="12"/>
  <c r="E312" i="12"/>
  <c r="E309" i="12"/>
  <c r="E306" i="12"/>
  <c r="E303" i="12"/>
  <c r="E300" i="12"/>
  <c r="E297" i="12"/>
  <c r="E294" i="12"/>
  <c r="E291" i="12"/>
  <c r="E288" i="12"/>
  <c r="E285" i="12"/>
  <c r="E282" i="12"/>
  <c r="E279" i="12"/>
  <c r="E276" i="12"/>
  <c r="E273" i="12"/>
  <c r="E270" i="12"/>
  <c r="E267" i="12"/>
  <c r="E264" i="12"/>
  <c r="E261" i="12"/>
  <c r="E258" i="12"/>
  <c r="E255" i="12"/>
  <c r="E252" i="12"/>
  <c r="E249" i="12"/>
  <c r="E246" i="12"/>
  <c r="E243" i="12"/>
  <c r="E240" i="12"/>
  <c r="E237" i="12"/>
  <c r="E234" i="12"/>
  <c r="E231" i="12"/>
  <c r="E228" i="12"/>
  <c r="E225" i="12"/>
  <c r="E222" i="12"/>
  <c r="E219" i="12"/>
  <c r="E216" i="12"/>
  <c r="E213" i="12"/>
  <c r="E210" i="12"/>
  <c r="E207" i="12"/>
  <c r="E204" i="12"/>
  <c r="E201" i="12"/>
  <c r="E198" i="12"/>
  <c r="E195" i="12"/>
  <c r="E192" i="12"/>
  <c r="E189" i="12"/>
  <c r="E186" i="12"/>
  <c r="E183" i="12"/>
  <c r="E180" i="12"/>
  <c r="E177" i="12"/>
  <c r="E174" i="12"/>
  <c r="E428" i="12"/>
  <c r="E356" i="12"/>
  <c r="E349" i="12"/>
  <c r="E338" i="12"/>
  <c r="E331" i="12"/>
  <c r="E320" i="12"/>
  <c r="E313" i="12"/>
  <c r="E302" i="12"/>
  <c r="E295" i="12"/>
  <c r="E284" i="12"/>
  <c r="E277" i="12"/>
  <c r="E266" i="12"/>
  <c r="E259" i="12"/>
  <c r="E248" i="12"/>
  <c r="E241" i="12"/>
  <c r="E224" i="12"/>
  <c r="E211" i="12"/>
  <c r="E188" i="12"/>
  <c r="E175" i="12"/>
  <c r="E163" i="12"/>
  <c r="E160" i="12"/>
  <c r="E157" i="12"/>
  <c r="E154" i="12"/>
  <c r="E359" i="12"/>
  <c r="E352" i="12"/>
  <c r="E341" i="12"/>
  <c r="E334" i="12"/>
  <c r="E323" i="12"/>
  <c r="E316" i="12"/>
  <c r="E305" i="12"/>
  <c r="E298" i="12"/>
  <c r="E287" i="12"/>
  <c r="E280" i="12"/>
  <c r="E269" i="12"/>
  <c r="E262" i="12"/>
  <c r="E251" i="12"/>
  <c r="E244" i="12"/>
  <c r="E230" i="12"/>
  <c r="E217" i="12"/>
  <c r="E194" i="12"/>
  <c r="E181" i="12"/>
  <c r="E139" i="12"/>
  <c r="E136" i="12"/>
  <c r="E133" i="12"/>
  <c r="E422" i="12"/>
  <c r="E410" i="12"/>
  <c r="E398" i="12"/>
  <c r="E386" i="12"/>
  <c r="E374" i="12"/>
  <c r="E362" i="12"/>
  <c r="E355" i="12"/>
  <c r="E344" i="12"/>
  <c r="E337" i="12"/>
  <c r="E326" i="12"/>
  <c r="E319" i="12"/>
  <c r="E308" i="12"/>
  <c r="E301" i="12"/>
  <c r="E290" i="12"/>
  <c r="E283" i="12"/>
  <c r="E272" i="12"/>
  <c r="E265" i="12"/>
  <c r="E254" i="12"/>
  <c r="E247" i="12"/>
  <c r="E236" i="12"/>
  <c r="E223" i="12"/>
  <c r="E200" i="12"/>
  <c r="E358" i="12"/>
  <c r="E347" i="12"/>
  <c r="E340" i="12"/>
  <c r="E329" i="12"/>
  <c r="E322" i="12"/>
  <c r="E311" i="12"/>
  <c r="E304" i="12"/>
  <c r="E293" i="12"/>
  <c r="E286" i="12"/>
  <c r="E275" i="12"/>
  <c r="E268" i="12"/>
  <c r="E257" i="12"/>
  <c r="E250" i="12"/>
  <c r="E239" i="12"/>
  <c r="E229" i="12"/>
  <c r="E206" i="12"/>
  <c r="E193" i="12"/>
  <c r="E232" i="12"/>
  <c r="E208" i="12"/>
  <c r="E184" i="12"/>
  <c r="E169" i="12"/>
  <c r="E165" i="12"/>
  <c r="E144" i="12"/>
  <c r="E131" i="12"/>
  <c r="E128" i="12"/>
  <c r="E90" i="12"/>
  <c r="E87" i="12"/>
  <c r="E84" i="12"/>
  <c r="E81" i="12"/>
  <c r="E361" i="12"/>
  <c r="E350" i="12"/>
  <c r="E307" i="12"/>
  <c r="E296" i="12"/>
  <c r="E253" i="12"/>
  <c r="E242" i="12"/>
  <c r="E227" i="12"/>
  <c r="E212" i="12"/>
  <c r="E176" i="12"/>
  <c r="E158" i="12"/>
  <c r="E151" i="12"/>
  <c r="E134" i="12"/>
  <c r="E125" i="12"/>
  <c r="E122" i="12"/>
  <c r="E119" i="12"/>
  <c r="E116" i="12"/>
  <c r="E78" i="12"/>
  <c r="E75" i="12"/>
  <c r="E72" i="12"/>
  <c r="E69" i="12"/>
  <c r="E425" i="12"/>
  <c r="E419" i="12"/>
  <c r="E407" i="12"/>
  <c r="E395" i="12"/>
  <c r="E383" i="12"/>
  <c r="E371" i="12"/>
  <c r="E343" i="12"/>
  <c r="E332" i="12"/>
  <c r="E289" i="12"/>
  <c r="E278" i="12"/>
  <c r="E235" i="12"/>
  <c r="E191" i="12"/>
  <c r="E353" i="12"/>
  <c r="E310" i="12"/>
  <c r="E299" i="12"/>
  <c r="E256" i="12"/>
  <c r="E245" i="12"/>
  <c r="E205" i="12"/>
  <c r="E182" i="12"/>
  <c r="E178" i="12"/>
  <c r="E156" i="12"/>
  <c r="E142" i="12"/>
  <c r="E17" i="12"/>
  <c r="E20" i="12"/>
  <c r="E23" i="12"/>
  <c r="E26" i="12"/>
  <c r="E42" i="12"/>
  <c r="E45" i="12"/>
  <c r="E48" i="12"/>
  <c r="E51" i="12"/>
  <c r="E61" i="12"/>
  <c r="E76" i="12"/>
  <c r="E97" i="12"/>
  <c r="E130" i="12"/>
  <c r="E143" i="12"/>
  <c r="E148" i="12"/>
  <c r="E152" i="12"/>
  <c r="E166" i="12"/>
  <c r="E202" i="12"/>
  <c r="E209" i="12"/>
  <c r="E6" i="12"/>
  <c r="E80" i="12"/>
  <c r="E91" i="12"/>
  <c r="E105" i="12"/>
  <c r="E112" i="12"/>
  <c r="E149" i="12"/>
  <c r="E153" i="12"/>
  <c r="E167" i="12"/>
  <c r="E226" i="12"/>
  <c r="E274" i="12"/>
  <c r="E314" i="12"/>
  <c r="E18" i="12"/>
  <c r="E21" i="12"/>
  <c r="E24" i="12"/>
  <c r="E27" i="12"/>
  <c r="E43" i="12"/>
  <c r="E46" i="12"/>
  <c r="E49" i="12"/>
  <c r="E52" i="12"/>
  <c r="E62" i="12"/>
  <c r="E66" i="12"/>
  <c r="E70" i="12"/>
  <c r="E77" i="12"/>
  <c r="E98" i="12"/>
  <c r="E102" i="12"/>
  <c r="E172" i="12"/>
  <c r="E190" i="12"/>
  <c r="E197" i="12"/>
  <c r="E141" i="11"/>
  <c r="E185" i="11"/>
  <c r="E207" i="11"/>
  <c r="E228" i="11"/>
  <c r="E236" i="11"/>
  <c r="E257" i="11"/>
  <c r="E279" i="11"/>
  <c r="E300" i="11"/>
  <c r="E308" i="11"/>
  <c r="E329" i="11"/>
  <c r="E351" i="11"/>
  <c r="E372" i="11"/>
  <c r="E380" i="11"/>
  <c r="E401" i="11"/>
  <c r="E423" i="11"/>
  <c r="E142" i="11"/>
  <c r="E172" i="11"/>
  <c r="E193" i="11"/>
  <c r="E215" i="11"/>
  <c r="E265" i="11"/>
  <c r="E287" i="11"/>
  <c r="E337" i="11"/>
  <c r="E359" i="11"/>
  <c r="E409" i="11"/>
  <c r="E68" i="11"/>
  <c r="E82" i="11"/>
  <c r="E89" i="11"/>
  <c r="E96" i="11"/>
  <c r="E110" i="11"/>
  <c r="E114" i="11"/>
  <c r="E129" i="11"/>
  <c r="E138" i="11"/>
  <c r="E167" i="11"/>
  <c r="E173" i="11"/>
  <c r="E208" i="11"/>
  <c r="E216" i="11"/>
  <c r="E245" i="11"/>
  <c r="E280" i="11"/>
  <c r="E288" i="11"/>
  <c r="E317" i="11"/>
  <c r="E352" i="11"/>
  <c r="E360" i="11"/>
  <c r="E389" i="11"/>
  <c r="E424" i="11"/>
  <c r="E47" i="11"/>
  <c r="E61" i="11"/>
  <c r="E75" i="11"/>
  <c r="E79" i="11"/>
  <c r="E100" i="11"/>
  <c r="E122" i="11"/>
  <c r="E147" i="11"/>
  <c r="E152" i="11"/>
  <c r="E163" i="11"/>
  <c r="E180" i="11"/>
  <c r="E188" i="11"/>
  <c r="E209" i="11"/>
  <c r="E231" i="11"/>
  <c r="E252" i="11"/>
  <c r="E260" i="11"/>
  <c r="E281" i="11"/>
  <c r="E303" i="11"/>
  <c r="E324" i="11"/>
  <c r="E332" i="11"/>
  <c r="E353" i="11"/>
  <c r="E375" i="11"/>
  <c r="E396" i="11"/>
  <c r="E404" i="11"/>
  <c r="E425" i="11"/>
  <c r="E86" i="11"/>
  <c r="E93" i="11"/>
  <c r="E107" i="11"/>
  <c r="E126" i="11"/>
  <c r="E139" i="11"/>
  <c r="E143" i="11"/>
  <c r="E148" i="11"/>
  <c r="E195" i="11"/>
  <c r="E203" i="11"/>
  <c r="E224" i="11"/>
  <c r="E267" i="11"/>
  <c r="E275" i="11"/>
  <c r="E296" i="11"/>
  <c r="E339" i="11"/>
  <c r="E347" i="11"/>
  <c r="E368" i="11"/>
  <c r="E411" i="11"/>
  <c r="E419" i="11"/>
  <c r="E24" i="11"/>
  <c r="E38" i="11"/>
  <c r="E42" i="11"/>
  <c r="E59" i="11"/>
  <c r="E80" i="11"/>
  <c r="E91" i="11"/>
  <c r="E112" i="11"/>
  <c r="E136" i="11"/>
  <c r="E145" i="11"/>
  <c r="E154" i="11"/>
  <c r="E170" i="11"/>
  <c r="E176" i="11"/>
  <c r="E219" i="11"/>
  <c r="E227" i="11"/>
  <c r="E248" i="11"/>
  <c r="E291" i="11"/>
  <c r="E299" i="11"/>
  <c r="E320" i="11"/>
  <c r="E363" i="11"/>
  <c r="E371" i="11"/>
  <c r="E426" i="11"/>
  <c r="E418" i="11"/>
  <c r="E414" i="11"/>
  <c r="E406" i="11"/>
  <c r="E402" i="11"/>
  <c r="E394" i="11"/>
  <c r="E390" i="11"/>
  <c r="E382" i="11"/>
  <c r="E378" i="11"/>
  <c r="E370" i="11"/>
  <c r="E366" i="11"/>
  <c r="E358" i="11"/>
  <c r="E354" i="11"/>
  <c r="E346" i="11"/>
  <c r="E342" i="11"/>
  <c r="E334" i="11"/>
  <c r="E330" i="11"/>
  <c r="E322" i="11"/>
  <c r="E318" i="11"/>
  <c r="E310" i="11"/>
  <c r="E306" i="11"/>
  <c r="E298" i="11"/>
  <c r="E294" i="11"/>
  <c r="E286" i="11"/>
  <c r="E282" i="11"/>
  <c r="E274" i="11"/>
  <c r="E270" i="11"/>
  <c r="E262" i="11"/>
  <c r="E258" i="11"/>
  <c r="E250" i="11"/>
  <c r="E246" i="11"/>
  <c r="E238" i="11"/>
  <c r="E234" i="11"/>
  <c r="E226" i="11"/>
  <c r="E222" i="11"/>
  <c r="E214" i="11"/>
  <c r="E210" i="11"/>
  <c r="E202" i="11"/>
  <c r="E198" i="11"/>
  <c r="E190" i="11"/>
  <c r="E186" i="11"/>
  <c r="E178" i="11"/>
  <c r="E174" i="11"/>
  <c r="E171" i="11"/>
  <c r="E168" i="11"/>
  <c r="E165" i="11"/>
  <c r="E127" i="11"/>
  <c r="E124" i="11"/>
  <c r="E121" i="11"/>
  <c r="E118" i="11"/>
  <c r="E422" i="11"/>
  <c r="E410" i="11"/>
  <c r="E398" i="11"/>
  <c r="E386" i="11"/>
  <c r="E374" i="11"/>
  <c r="E362" i="11"/>
  <c r="E350" i="11"/>
  <c r="E338" i="11"/>
  <c r="E326" i="11"/>
  <c r="E314" i="11"/>
  <c r="E302" i="11"/>
  <c r="E290" i="11"/>
  <c r="E278" i="11"/>
  <c r="E266" i="11"/>
  <c r="E254" i="11"/>
  <c r="E242" i="11"/>
  <c r="E230" i="11"/>
  <c r="E218" i="11"/>
  <c r="E206" i="11"/>
  <c r="E194" i="11"/>
  <c r="E182" i="11"/>
  <c r="E162" i="11"/>
  <c r="E159" i="11"/>
  <c r="E156" i="11"/>
  <c r="E153" i="11"/>
  <c r="E427" i="11"/>
  <c r="E417" i="11"/>
  <c r="E403" i="11"/>
  <c r="E393" i="11"/>
  <c r="E379" i="11"/>
  <c r="E369" i="11"/>
  <c r="E355" i="11"/>
  <c r="E345" i="11"/>
  <c r="E331" i="11"/>
  <c r="E321" i="11"/>
  <c r="E307" i="11"/>
  <c r="E297" i="11"/>
  <c r="E283" i="11"/>
  <c r="E273" i="11"/>
  <c r="E259" i="11"/>
  <c r="E249" i="11"/>
  <c r="E235" i="11"/>
  <c r="E225" i="11"/>
  <c r="E211" i="11"/>
  <c r="E201" i="11"/>
  <c r="E187" i="11"/>
  <c r="E177" i="11"/>
  <c r="E155" i="11"/>
  <c r="E134" i="11"/>
  <c r="E111" i="11"/>
  <c r="E108" i="11"/>
  <c r="E105" i="11"/>
  <c r="E66" i="11"/>
  <c r="E63" i="11"/>
  <c r="E60" i="11"/>
  <c r="E57" i="11"/>
  <c r="E412" i="11"/>
  <c r="E388" i="11"/>
  <c r="E364" i="11"/>
  <c r="E340" i="11"/>
  <c r="E316" i="11"/>
  <c r="E292" i="11"/>
  <c r="E268" i="11"/>
  <c r="E244" i="11"/>
  <c r="E220" i="11"/>
  <c r="E196" i="11"/>
  <c r="E169" i="11"/>
  <c r="E421" i="11"/>
  <c r="E397" i="11"/>
  <c r="E373" i="11"/>
  <c r="E349" i="11"/>
  <c r="E325" i="11"/>
  <c r="E301" i="11"/>
  <c r="E277" i="11"/>
  <c r="E253" i="11"/>
  <c r="E229" i="11"/>
  <c r="E205" i="11"/>
  <c r="E181" i="11"/>
  <c r="E158" i="11"/>
  <c r="E137" i="11"/>
  <c r="E130" i="11"/>
  <c r="E120" i="11"/>
  <c r="E90" i="11"/>
  <c r="E87" i="11"/>
  <c r="E84" i="11"/>
  <c r="E81" i="11"/>
  <c r="E415" i="11"/>
  <c r="E405" i="11"/>
  <c r="E391" i="11"/>
  <c r="E381" i="11"/>
  <c r="E367" i="11"/>
  <c r="E357" i="11"/>
  <c r="E343" i="11"/>
  <c r="E333" i="11"/>
  <c r="E319" i="11"/>
  <c r="E309" i="11"/>
  <c r="E295" i="11"/>
  <c r="E285" i="11"/>
  <c r="E271" i="11"/>
  <c r="E261" i="11"/>
  <c r="E247" i="11"/>
  <c r="E237" i="11"/>
  <c r="E223" i="11"/>
  <c r="E213" i="11"/>
  <c r="E199" i="11"/>
  <c r="E189" i="11"/>
  <c r="E175" i="11"/>
  <c r="E157" i="11"/>
  <c r="E14" i="11"/>
  <c r="E21" i="11"/>
  <c r="E35" i="11"/>
  <c r="E52" i="11"/>
  <c r="E56" i="11"/>
  <c r="E70" i="11"/>
  <c r="E77" i="11"/>
  <c r="E98" i="11"/>
  <c r="E116" i="11"/>
  <c r="E140" i="11"/>
  <c r="E160" i="11"/>
  <c r="E191" i="11"/>
  <c r="E241" i="11"/>
  <c r="E263" i="11"/>
  <c r="E313" i="11"/>
  <c r="E335" i="11"/>
  <c r="E385" i="11"/>
  <c r="E407" i="11"/>
  <c r="C3" i="9"/>
  <c r="E53" i="9"/>
  <c r="E56" i="9"/>
  <c r="E59" i="9"/>
  <c r="E62" i="9"/>
  <c r="E100" i="9"/>
  <c r="E103" i="9"/>
  <c r="E106" i="9"/>
  <c r="E109" i="9"/>
  <c r="E130" i="9"/>
  <c r="E147" i="9"/>
  <c r="E153" i="9"/>
  <c r="E224" i="9"/>
  <c r="E237" i="9"/>
  <c r="E342" i="9"/>
  <c r="E374" i="9"/>
  <c r="E112" i="9"/>
  <c r="E116" i="9"/>
  <c r="E125" i="9"/>
  <c r="E185" i="9"/>
  <c r="E198" i="9"/>
  <c r="E353" i="9"/>
  <c r="E387" i="9"/>
  <c r="E414" i="9"/>
  <c r="E27" i="9"/>
  <c r="E30" i="9"/>
  <c r="E33" i="9"/>
  <c r="E36" i="9"/>
  <c r="E77" i="9"/>
  <c r="E80" i="9"/>
  <c r="E83" i="9"/>
  <c r="E86" i="9"/>
  <c r="E131" i="9"/>
  <c r="E160" i="9"/>
  <c r="E166" i="9"/>
  <c r="E218" i="9"/>
  <c r="E231" i="9"/>
  <c r="E251" i="9"/>
  <c r="E260" i="9"/>
  <c r="E267" i="9"/>
  <c r="E284" i="9"/>
  <c r="E312" i="9"/>
  <c r="E333" i="9"/>
  <c r="E365" i="9"/>
  <c r="E39" i="9"/>
  <c r="E42" i="9"/>
  <c r="E45" i="9"/>
  <c r="E48" i="9"/>
  <c r="E89" i="9"/>
  <c r="E92" i="9"/>
  <c r="E95" i="9"/>
  <c r="E98" i="9"/>
  <c r="E121" i="9"/>
  <c r="E179" i="9"/>
  <c r="E192" i="9"/>
  <c r="E344" i="9"/>
  <c r="E389" i="9"/>
  <c r="E416" i="9"/>
  <c r="E424" i="9"/>
  <c r="E421" i="9"/>
  <c r="E418" i="9"/>
  <c r="E415" i="9"/>
  <c r="E412" i="9"/>
  <c r="E409" i="9"/>
  <c r="E406" i="9"/>
  <c r="E403" i="9"/>
  <c r="E400" i="9"/>
  <c r="E397" i="9"/>
  <c r="E394" i="9"/>
  <c r="E391" i="9"/>
  <c r="E388" i="9"/>
  <c r="E385" i="9"/>
  <c r="E382" i="9"/>
  <c r="E379" i="9"/>
  <c r="E376" i="9"/>
  <c r="E373" i="9"/>
  <c r="E370" i="9"/>
  <c r="E367" i="9"/>
  <c r="E364" i="9"/>
  <c r="E361" i="9"/>
  <c r="E358" i="9"/>
  <c r="E355" i="9"/>
  <c r="E352" i="9"/>
  <c r="E349" i="9"/>
  <c r="E346" i="9"/>
  <c r="E343" i="9"/>
  <c r="E340" i="9"/>
  <c r="E337" i="9"/>
  <c r="E334" i="9"/>
  <c r="E331" i="9"/>
  <c r="E328" i="9"/>
  <c r="E325" i="9"/>
  <c r="E322" i="9"/>
  <c r="E319" i="9"/>
  <c r="E316" i="9"/>
  <c r="E313" i="9"/>
  <c r="E310" i="9"/>
  <c r="E307" i="9"/>
  <c r="E304" i="9"/>
  <c r="E301" i="9"/>
  <c r="E298" i="9"/>
  <c r="E295" i="9"/>
  <c r="E292" i="9"/>
  <c r="E289" i="9"/>
  <c r="E286" i="9"/>
  <c r="E283" i="9"/>
  <c r="E280" i="9"/>
  <c r="E277" i="9"/>
  <c r="E274" i="9"/>
  <c r="E271" i="9"/>
  <c r="E268" i="9"/>
  <c r="E265" i="9"/>
  <c r="E262" i="9"/>
  <c r="E259" i="9"/>
  <c r="E256" i="9"/>
  <c r="E253" i="9"/>
  <c r="E250" i="9"/>
  <c r="E247" i="9"/>
  <c r="E244" i="9"/>
  <c r="E241" i="9"/>
  <c r="E238" i="9"/>
  <c r="E235" i="9"/>
  <c r="E232" i="9"/>
  <c r="E229" i="9"/>
  <c r="E226" i="9"/>
  <c r="E223" i="9"/>
  <c r="E220" i="9"/>
  <c r="E217" i="9"/>
  <c r="E214" i="9"/>
  <c r="E211" i="9"/>
  <c r="E208" i="9"/>
  <c r="E205" i="9"/>
  <c r="E202" i="9"/>
  <c r="E199" i="9"/>
  <c r="E196" i="9"/>
  <c r="E193" i="9"/>
  <c r="E190" i="9"/>
  <c r="E187" i="9"/>
  <c r="E184" i="9"/>
  <c r="E181" i="9"/>
  <c r="E178" i="9"/>
  <c r="E175" i="9"/>
  <c r="E172" i="9"/>
  <c r="E423" i="9"/>
  <c r="E315" i="9"/>
  <c r="E303" i="9"/>
  <c r="E291" i="9"/>
  <c r="E276" i="9"/>
  <c r="E263" i="9"/>
  <c r="E240" i="9"/>
  <c r="E227" i="9"/>
  <c r="E204" i="9"/>
  <c r="E191" i="9"/>
  <c r="E132" i="9"/>
  <c r="E129" i="9"/>
  <c r="E126" i="9"/>
  <c r="E123" i="9"/>
  <c r="E413" i="9"/>
  <c r="E404" i="9"/>
  <c r="E395" i="9"/>
  <c r="E386" i="9"/>
  <c r="E377" i="9"/>
  <c r="E368" i="9"/>
  <c r="E359" i="9"/>
  <c r="E350" i="9"/>
  <c r="E341" i="9"/>
  <c r="E332" i="9"/>
  <c r="E323" i="9"/>
  <c r="E311" i="9"/>
  <c r="E299" i="9"/>
  <c r="E287" i="9"/>
  <c r="E279" i="9"/>
  <c r="E266" i="9"/>
  <c r="E243" i="9"/>
  <c r="E230" i="9"/>
  <c r="E207" i="9"/>
  <c r="E194" i="9"/>
  <c r="E171" i="9"/>
  <c r="E168" i="9"/>
  <c r="E165" i="9"/>
  <c r="E162" i="9"/>
  <c r="E120" i="9"/>
  <c r="E117" i="9"/>
  <c r="E114" i="9"/>
  <c r="E417" i="9"/>
  <c r="E408" i="9"/>
  <c r="E399" i="9"/>
  <c r="E390" i="9"/>
  <c r="E381" i="9"/>
  <c r="E372" i="9"/>
  <c r="E363" i="9"/>
  <c r="E354" i="9"/>
  <c r="E345" i="9"/>
  <c r="E336" i="9"/>
  <c r="E327" i="9"/>
  <c r="E269" i="9"/>
  <c r="E246" i="9"/>
  <c r="E233" i="9"/>
  <c r="E210" i="9"/>
  <c r="E197" i="9"/>
  <c r="E174" i="9"/>
  <c r="E158" i="9"/>
  <c r="E155" i="9"/>
  <c r="E152" i="9"/>
  <c r="E149" i="9"/>
  <c r="E422" i="9"/>
  <c r="E318" i="9"/>
  <c r="E306" i="9"/>
  <c r="E294" i="9"/>
  <c r="E282" i="9"/>
  <c r="E272" i="9"/>
  <c r="E249" i="9"/>
  <c r="E236" i="9"/>
  <c r="E213" i="9"/>
  <c r="E200" i="9"/>
  <c r="E177" i="9"/>
  <c r="E146" i="9"/>
  <c r="E143" i="9"/>
  <c r="E140" i="9"/>
  <c r="E137" i="9"/>
  <c r="E314" i="9"/>
  <c r="E302" i="9"/>
  <c r="E290" i="9"/>
  <c r="E275" i="9"/>
  <c r="E252" i="9"/>
  <c r="E411" i="9"/>
  <c r="E402" i="9"/>
  <c r="E393" i="9"/>
  <c r="E384" i="9"/>
  <c r="E375" i="9"/>
  <c r="E366" i="9"/>
  <c r="E357" i="9"/>
  <c r="E348" i="9"/>
  <c r="E339" i="9"/>
  <c r="E330" i="9"/>
  <c r="E321" i="9"/>
  <c r="E309" i="9"/>
  <c r="E297" i="9"/>
  <c r="E285" i="9"/>
  <c r="E258" i="9"/>
  <c r="E245" i="9"/>
  <c r="E222" i="9"/>
  <c r="E209" i="9"/>
  <c r="E186" i="9"/>
  <c r="E173" i="9"/>
  <c r="E157" i="9"/>
  <c r="E154" i="9"/>
  <c r="E151" i="9"/>
  <c r="E148" i="9"/>
  <c r="E420" i="9"/>
  <c r="E317" i="9"/>
  <c r="E305" i="9"/>
  <c r="E293" i="9"/>
  <c r="E281" i="9"/>
  <c r="E261" i="9"/>
  <c r="E248" i="9"/>
  <c r="E225" i="9"/>
  <c r="E212" i="9"/>
  <c r="E189" i="9"/>
  <c r="E176" i="9"/>
  <c r="E145" i="9"/>
  <c r="E142" i="9"/>
  <c r="E139" i="9"/>
  <c r="E136" i="9"/>
  <c r="E419" i="9"/>
  <c r="E410" i="9"/>
  <c r="E401" i="9"/>
  <c r="E392" i="9"/>
  <c r="E383" i="9"/>
  <c r="E28" i="9"/>
  <c r="E31" i="9"/>
  <c r="E34" i="9"/>
  <c r="E37" i="9"/>
  <c r="E75" i="9"/>
  <c r="E78" i="9"/>
  <c r="E81" i="9"/>
  <c r="E84" i="9"/>
  <c r="E127" i="9"/>
  <c r="E133" i="9"/>
  <c r="E150" i="9"/>
  <c r="E156" i="9"/>
  <c r="E188" i="9"/>
  <c r="E201" i="9"/>
  <c r="E254" i="9"/>
  <c r="E270" i="9"/>
  <c r="E347" i="9"/>
  <c r="E369" i="9"/>
  <c r="E15" i="7"/>
  <c r="E28" i="7"/>
  <c r="E75" i="7"/>
  <c r="E90" i="7"/>
  <c r="E142" i="7"/>
  <c r="E151" i="7"/>
  <c r="E226" i="7"/>
  <c r="E238" i="7"/>
  <c r="E276" i="7"/>
  <c r="E290" i="7"/>
  <c r="E354" i="7"/>
  <c r="E368" i="7"/>
  <c r="E3" i="7"/>
  <c r="C3" i="7" s="1"/>
  <c r="E6" i="7"/>
  <c r="E12" i="7"/>
  <c r="E25" i="7"/>
  <c r="E48" i="7"/>
  <c r="E61" i="7"/>
  <c r="E111" i="7"/>
  <c r="E115" i="7"/>
  <c r="E125" i="7"/>
  <c r="E160" i="7"/>
  <c r="E185" i="7"/>
  <c r="E197" i="7"/>
  <c r="E257" i="7"/>
  <c r="E264" i="7"/>
  <c r="E326" i="7"/>
  <c r="E340" i="7"/>
  <c r="E361" i="7"/>
  <c r="E376" i="7"/>
  <c r="E390" i="7"/>
  <c r="E397" i="7"/>
  <c r="E51" i="7"/>
  <c r="E102" i="7"/>
  <c r="E155" i="7"/>
  <c r="E164" i="7"/>
  <c r="E220" i="7"/>
  <c r="E232" i="7"/>
  <c r="E270" i="7"/>
  <c r="E283" i="7"/>
  <c r="E318" i="7"/>
  <c r="E389" i="7"/>
  <c r="E9" i="7"/>
  <c r="E22" i="7"/>
  <c r="E45" i="7"/>
  <c r="E58" i="7"/>
  <c r="E72" i="7"/>
  <c r="E120" i="7"/>
  <c r="E134" i="7"/>
  <c r="E174" i="7"/>
  <c r="E180" i="7"/>
  <c r="E209" i="7"/>
  <c r="E245" i="7"/>
  <c r="E271" i="7"/>
  <c r="E277" i="7"/>
  <c r="E297" i="7"/>
  <c r="E312" i="7"/>
  <c r="E319" i="7"/>
  <c r="E333" i="7"/>
  <c r="E355" i="7"/>
  <c r="E404" i="7"/>
  <c r="E412" i="7"/>
  <c r="E108" i="7"/>
  <c r="E205" i="7"/>
  <c r="E222" i="7"/>
  <c r="E228" i="7"/>
  <c r="E247" i="7"/>
  <c r="E266" i="7"/>
  <c r="E272" i="7"/>
  <c r="E285" i="7"/>
  <c r="E307" i="7"/>
  <c r="E356" i="7"/>
  <c r="E364" i="7"/>
  <c r="E377" i="7"/>
  <c r="E385" i="7"/>
  <c r="E392" i="7"/>
  <c r="E420" i="7"/>
  <c r="E4" i="7"/>
  <c r="E13" i="7"/>
  <c r="E36" i="7"/>
  <c r="E49" i="7"/>
  <c r="E112" i="7"/>
  <c r="E121" i="7"/>
  <c r="E157" i="7"/>
  <c r="E170" i="7"/>
  <c r="E216" i="7"/>
  <c r="E253" i="7"/>
  <c r="E413" i="7"/>
  <c r="E7" i="7"/>
  <c r="E10" i="7"/>
  <c r="E33" i="7"/>
  <c r="E46" i="7"/>
  <c r="E66" i="7"/>
  <c r="E84" i="7"/>
  <c r="E96" i="7"/>
  <c r="E127" i="7"/>
  <c r="E140" i="7"/>
  <c r="E176" i="7"/>
  <c r="E182" i="7"/>
  <c r="E188" i="7"/>
  <c r="E211" i="7"/>
  <c r="E223" i="7"/>
  <c r="E235" i="7"/>
  <c r="E254" i="7"/>
  <c r="E273" i="7"/>
  <c r="E280" i="7"/>
  <c r="E293" i="7"/>
  <c r="E336" i="7"/>
  <c r="E350" i="7"/>
  <c r="E357" i="7"/>
  <c r="E379" i="7"/>
  <c r="E386" i="7"/>
  <c r="E414" i="7"/>
  <c r="E423" i="7"/>
  <c r="E419" i="7"/>
  <c r="E411" i="7"/>
  <c r="E407" i="7"/>
  <c r="E399" i="7"/>
  <c r="E395" i="7"/>
  <c r="E387" i="7"/>
  <c r="E383" i="7"/>
  <c r="E375" i="7"/>
  <c r="E371" i="7"/>
  <c r="E363" i="7"/>
  <c r="E359" i="7"/>
  <c r="E351" i="7"/>
  <c r="E347" i="7"/>
  <c r="E339" i="7"/>
  <c r="E335" i="7"/>
  <c r="E327" i="7"/>
  <c r="E323" i="7"/>
  <c r="E315" i="7"/>
  <c r="E311" i="7"/>
  <c r="E303" i="7"/>
  <c r="E299" i="7"/>
  <c r="E291" i="7"/>
  <c r="E287" i="7"/>
  <c r="E279" i="7"/>
  <c r="E275" i="7"/>
  <c r="E267" i="7"/>
  <c r="E263" i="7"/>
  <c r="E255" i="7"/>
  <c r="E251" i="7"/>
  <c r="E243" i="7"/>
  <c r="E239" i="7"/>
  <c r="E231" i="7"/>
  <c r="E227" i="7"/>
  <c r="E219" i="7"/>
  <c r="E215" i="7"/>
  <c r="E207" i="7"/>
  <c r="E203" i="7"/>
  <c r="E195" i="7"/>
  <c r="E191" i="7"/>
  <c r="E183" i="7"/>
  <c r="E179" i="7"/>
  <c r="E168" i="7"/>
  <c r="E165" i="7"/>
  <c r="E162" i="7"/>
  <c r="E159" i="7"/>
  <c r="E156" i="7"/>
  <c r="E153" i="7"/>
  <c r="E150" i="7"/>
  <c r="E147" i="7"/>
  <c r="E144" i="7"/>
  <c r="E141" i="7"/>
  <c r="E138" i="7"/>
  <c r="E135" i="7"/>
  <c r="E132" i="7"/>
  <c r="E129" i="7"/>
  <c r="E126" i="7"/>
  <c r="E122" i="7"/>
  <c r="E119" i="7"/>
  <c r="E116" i="7"/>
  <c r="E113" i="7"/>
  <c r="E110" i="7"/>
  <c r="E107" i="7"/>
  <c r="E418" i="7"/>
  <c r="E406" i="7"/>
  <c r="E394" i="7"/>
  <c r="E382" i="7"/>
  <c r="E370" i="7"/>
  <c r="E358" i="7"/>
  <c r="E346" i="7"/>
  <c r="E334" i="7"/>
  <c r="E322" i="7"/>
  <c r="E310" i="7"/>
  <c r="E298" i="7"/>
  <c r="E286" i="7"/>
  <c r="E417" i="7"/>
  <c r="E401" i="7"/>
  <c r="E396" i="7"/>
  <c r="E391" i="7"/>
  <c r="E380" i="7"/>
  <c r="E369" i="7"/>
  <c r="E353" i="7"/>
  <c r="E348" i="7"/>
  <c r="E343" i="7"/>
  <c r="E332" i="7"/>
  <c r="E321" i="7"/>
  <c r="E305" i="7"/>
  <c r="E300" i="7"/>
  <c r="E295" i="7"/>
  <c r="E284" i="7"/>
  <c r="E265" i="7"/>
  <c r="E260" i="7"/>
  <c r="E241" i="7"/>
  <c r="E236" i="7"/>
  <c r="E218" i="7"/>
  <c r="E214" i="7"/>
  <c r="E192" i="7"/>
  <c r="E167" i="7"/>
  <c r="E154" i="7"/>
  <c r="E131" i="7"/>
  <c r="E117" i="7"/>
  <c r="E104" i="7"/>
  <c r="E101" i="7"/>
  <c r="E98" i="7"/>
  <c r="E95" i="7"/>
  <c r="E92" i="7"/>
  <c r="E89" i="7"/>
  <c r="E86" i="7"/>
  <c r="E83" i="7"/>
  <c r="E80" i="7"/>
  <c r="E77" i="7"/>
  <c r="E74" i="7"/>
  <c r="E71" i="7"/>
  <c r="E68" i="7"/>
  <c r="E65" i="7"/>
  <c r="E62" i="7"/>
  <c r="E59" i="7"/>
  <c r="E56" i="7"/>
  <c r="E53" i="7"/>
  <c r="E50" i="7"/>
  <c r="E47" i="7"/>
  <c r="E44" i="7"/>
  <c r="E41" i="7"/>
  <c r="E38" i="7"/>
  <c r="E35" i="7"/>
  <c r="E32" i="7"/>
  <c r="E29" i="7"/>
  <c r="E26" i="7"/>
  <c r="E23" i="7"/>
  <c r="E20" i="7"/>
  <c r="E17" i="7"/>
  <c r="E14" i="7"/>
  <c r="E11" i="7"/>
  <c r="E8" i="7"/>
  <c r="E421" i="7"/>
  <c r="E400" i="7"/>
  <c r="E373" i="7"/>
  <c r="E352" i="7"/>
  <c r="E325" i="7"/>
  <c r="E304" i="7"/>
  <c r="E221" i="7"/>
  <c r="E217" i="7"/>
  <c r="E186" i="7"/>
  <c r="E173" i="7"/>
  <c r="E166" i="7"/>
  <c r="E143" i="7"/>
  <c r="E130" i="7"/>
  <c r="E106" i="7"/>
  <c r="E103" i="7"/>
  <c r="E100" i="7"/>
  <c r="E97" i="7"/>
  <c r="E94" i="7"/>
  <c r="E91" i="7"/>
  <c r="E88" i="7"/>
  <c r="E85" i="7"/>
  <c r="E82" i="7"/>
  <c r="E79" i="7"/>
  <c r="E76" i="7"/>
  <c r="E73" i="7"/>
  <c r="E70" i="7"/>
  <c r="E67" i="7"/>
  <c r="E64" i="7"/>
  <c r="E410" i="7"/>
  <c r="E378" i="7"/>
  <c r="E362" i="7"/>
  <c r="E330" i="7"/>
  <c r="E314" i="7"/>
  <c r="E282" i="7"/>
  <c r="E268" i="7"/>
  <c r="E258" i="7"/>
  <c r="E244" i="7"/>
  <c r="E234" i="7"/>
  <c r="E225" i="7"/>
  <c r="E212" i="7"/>
  <c r="E208" i="7"/>
  <c r="E199" i="7"/>
  <c r="E177" i="7"/>
  <c r="E169" i="7"/>
  <c r="E146" i="7"/>
  <c r="E133" i="7"/>
  <c r="E109" i="7"/>
  <c r="E18" i="7"/>
  <c r="E31" i="7"/>
  <c r="E54" i="7"/>
  <c r="E190" i="7"/>
  <c r="E202" i="7"/>
  <c r="E237" i="7"/>
  <c r="E269" i="7"/>
  <c r="E289" i="7"/>
  <c r="E296" i="7"/>
  <c r="E317" i="7"/>
  <c r="E324" i="7"/>
  <c r="E345" i="7"/>
  <c r="E360" i="7"/>
  <c r="E367" i="7"/>
  <c r="E381" i="7"/>
  <c r="E403" i="7"/>
  <c r="E89" i="5"/>
  <c r="E166" i="5"/>
  <c r="E304" i="5"/>
  <c r="E410" i="5"/>
  <c r="E259" i="5"/>
  <c r="E360" i="5"/>
  <c r="E24" i="5"/>
  <c r="E417" i="5"/>
  <c r="E319" i="5"/>
  <c r="E388" i="5"/>
  <c r="E36" i="5"/>
  <c r="E125" i="5"/>
  <c r="E235" i="5"/>
  <c r="E385" i="5"/>
  <c r="E86" i="5"/>
  <c r="E219" i="5"/>
  <c r="E288" i="5"/>
  <c r="E353" i="5"/>
  <c r="E221" i="5"/>
  <c r="E243" i="5"/>
  <c r="E344" i="5"/>
  <c r="E409" i="5"/>
  <c r="E121" i="5"/>
  <c r="E303" i="5"/>
  <c r="E372" i="5"/>
  <c r="E405" i="5"/>
  <c r="E422" i="5"/>
  <c r="E262" i="5"/>
  <c r="E327" i="5"/>
  <c r="E380" i="5"/>
  <c r="E394" i="5"/>
  <c r="E54" i="5"/>
  <c r="E272" i="5"/>
  <c r="E253" i="5"/>
  <c r="E328" i="5"/>
  <c r="E13" i="5"/>
  <c r="E356" i="5"/>
  <c r="E137" i="5"/>
  <c r="E391" i="5"/>
  <c r="E23" i="5"/>
  <c r="E22" i="5"/>
  <c r="E91" i="5"/>
  <c r="E208" i="5"/>
  <c r="E289" i="5"/>
  <c r="E46" i="5"/>
  <c r="E131" i="5"/>
  <c r="E264" i="5"/>
  <c r="E361" i="5"/>
  <c r="E61" i="5"/>
  <c r="E191" i="5"/>
  <c r="E324" i="5"/>
  <c r="E357" i="5"/>
  <c r="E268" i="5"/>
  <c r="E342" i="5"/>
  <c r="E222" i="5"/>
  <c r="E130" i="5"/>
  <c r="E218" i="5"/>
  <c r="E6" i="5"/>
  <c r="E75" i="5"/>
  <c r="E160" i="5"/>
  <c r="E225" i="5"/>
  <c r="E30" i="5"/>
  <c r="E99" i="5"/>
  <c r="E216" i="5"/>
  <c r="E345" i="5"/>
  <c r="E90" i="5"/>
  <c r="E159" i="5"/>
  <c r="E276" i="5"/>
  <c r="E113" i="5"/>
  <c r="E332" i="5"/>
  <c r="E358" i="5"/>
  <c r="E238" i="5"/>
  <c r="E146" i="5"/>
  <c r="E202" i="5"/>
  <c r="E171" i="5"/>
  <c r="E337" i="5"/>
  <c r="E227" i="5"/>
  <c r="E393" i="5"/>
  <c r="E287" i="5"/>
  <c r="E389" i="5"/>
  <c r="E310" i="5"/>
  <c r="E378" i="5"/>
  <c r="E411" i="5"/>
  <c r="E59" i="5"/>
  <c r="E128" i="5"/>
  <c r="E33" i="5"/>
  <c r="E14" i="5"/>
  <c r="E83" i="5"/>
  <c r="E184" i="5"/>
  <c r="E257" i="5"/>
  <c r="E74" i="5"/>
  <c r="E143" i="5"/>
  <c r="E228" i="5"/>
  <c r="E229" i="5"/>
  <c r="E396" i="5"/>
  <c r="E265" i="5"/>
  <c r="E254" i="5"/>
  <c r="E162" i="5"/>
  <c r="E186" i="5"/>
  <c r="E363" i="5"/>
  <c r="E43" i="5"/>
  <c r="E112" i="5"/>
  <c r="E149" i="5"/>
  <c r="E419" i="5"/>
  <c r="E67" i="5"/>
  <c r="E168" i="5"/>
  <c r="E65" i="5"/>
  <c r="E58" i="5"/>
  <c r="E127" i="5"/>
  <c r="E196" i="5"/>
  <c r="E165" i="5"/>
  <c r="E39" i="5"/>
  <c r="E333" i="5"/>
  <c r="E270" i="5"/>
  <c r="E178" i="5"/>
  <c r="E170" i="5"/>
  <c r="E315" i="5"/>
  <c r="E27" i="5"/>
  <c r="E21" i="5"/>
  <c r="E371" i="5"/>
  <c r="E152" i="5"/>
  <c r="E245" i="5"/>
  <c r="E10" i="5"/>
  <c r="E111" i="5"/>
  <c r="E180" i="5"/>
  <c r="E101" i="5"/>
  <c r="E423" i="5"/>
  <c r="E397" i="5"/>
  <c r="E414" i="5"/>
  <c r="E322" i="5"/>
  <c r="E183" i="5"/>
  <c r="E283" i="5"/>
  <c r="E400" i="5"/>
  <c r="E80" i="5"/>
  <c r="E281" i="5"/>
  <c r="E323" i="5"/>
  <c r="E35" i="5"/>
  <c r="E136" i="5"/>
  <c r="E181" i="5"/>
  <c r="E383" i="5"/>
  <c r="E95" i="5"/>
  <c r="E164" i="5"/>
  <c r="E37" i="5"/>
  <c r="E118" i="5"/>
  <c r="E44" i="5"/>
  <c r="E237" i="5"/>
  <c r="E338" i="5"/>
  <c r="E119" i="5"/>
  <c r="E96" i="5"/>
  <c r="E51" i="5"/>
  <c r="E267" i="5"/>
  <c r="E352" i="5"/>
  <c r="E64" i="5"/>
  <c r="E217" i="5"/>
  <c r="E291" i="5"/>
  <c r="E408" i="5"/>
  <c r="E120" i="5"/>
  <c r="E117" i="5"/>
  <c r="E351" i="5"/>
  <c r="E47" i="5"/>
  <c r="E148" i="5"/>
  <c r="E205" i="5"/>
  <c r="E134" i="5"/>
  <c r="E108" i="5"/>
  <c r="E73" i="5"/>
  <c r="E354" i="5"/>
  <c r="E412" i="5"/>
  <c r="E251" i="5"/>
  <c r="E320" i="5"/>
  <c r="E16" i="5"/>
  <c r="E153" i="5"/>
  <c r="E275" i="5"/>
  <c r="E376" i="5"/>
  <c r="E72" i="5"/>
  <c r="E53" i="5"/>
  <c r="E335" i="5"/>
  <c r="E420" i="5"/>
  <c r="E132" i="5"/>
  <c r="E109" i="5"/>
  <c r="E150" i="5"/>
  <c r="E71" i="5"/>
  <c r="E5" i="5"/>
  <c r="E370" i="5"/>
  <c r="E348" i="5"/>
  <c r="E157" i="5"/>
  <c r="E263" i="5"/>
  <c r="E316" i="5"/>
  <c r="E38" i="5"/>
  <c r="E123" i="5"/>
  <c r="E256" i="5"/>
  <c r="E321" i="5"/>
  <c r="E62" i="5"/>
  <c r="E179" i="5"/>
  <c r="E312" i="5"/>
  <c r="E377" i="5"/>
  <c r="E173" i="5"/>
  <c r="E239" i="5"/>
  <c r="E340" i="5"/>
  <c r="E373" i="5"/>
  <c r="E76" i="5"/>
  <c r="E326" i="5"/>
  <c r="E34" i="5"/>
  <c r="E87" i="5"/>
  <c r="E362" i="5"/>
  <c r="E395" i="5"/>
  <c r="E203" i="5"/>
  <c r="E11" i="5"/>
  <c r="E240" i="5"/>
  <c r="E48" i="5"/>
  <c r="E161" i="5"/>
  <c r="E25" i="5"/>
  <c r="E403" i="5"/>
  <c r="E211" i="5"/>
  <c r="E19" i="5"/>
  <c r="E296" i="5"/>
  <c r="E104" i="5"/>
  <c r="E329" i="5"/>
  <c r="E249" i="5"/>
  <c r="E42" i="5"/>
  <c r="E271" i="5"/>
  <c r="E79" i="5"/>
  <c r="E308" i="5"/>
  <c r="E116" i="5"/>
  <c r="E341" i="5"/>
  <c r="E297" i="5"/>
  <c r="E69" i="5"/>
  <c r="E103" i="5"/>
  <c r="E182" i="5"/>
  <c r="E374" i="5"/>
  <c r="E172" i="5"/>
  <c r="E94" i="5"/>
  <c r="E286" i="5"/>
  <c r="E261" i="5"/>
  <c r="E151" i="5"/>
  <c r="E194" i="5"/>
  <c r="E386" i="5"/>
  <c r="E346" i="5"/>
  <c r="E154" i="5"/>
  <c r="E284" i="5"/>
  <c r="E379" i="5"/>
  <c r="E187" i="5"/>
  <c r="E416" i="5"/>
  <c r="E224" i="5"/>
  <c r="E32" i="5"/>
  <c r="E97" i="5"/>
  <c r="E141" i="5"/>
  <c r="E387" i="5"/>
  <c r="E195" i="5"/>
  <c r="E280" i="5"/>
  <c r="E88" i="5"/>
  <c r="E313" i="5"/>
  <c r="E185" i="5"/>
  <c r="E26" i="5"/>
  <c r="E255" i="5"/>
  <c r="E63" i="5"/>
  <c r="E292" i="5"/>
  <c r="E100" i="5"/>
  <c r="E325" i="5"/>
  <c r="E233" i="5"/>
  <c r="E17" i="5"/>
  <c r="E167" i="5"/>
  <c r="E198" i="5"/>
  <c r="E390" i="5"/>
  <c r="E236" i="5"/>
  <c r="E110" i="5"/>
  <c r="E302" i="5"/>
  <c r="E209" i="5"/>
  <c r="E215" i="5"/>
  <c r="E210" i="5"/>
  <c r="E402" i="5"/>
  <c r="E330" i="5"/>
  <c r="E138" i="5"/>
  <c r="E156" i="5"/>
  <c r="E84" i="5"/>
  <c r="E305" i="5"/>
  <c r="E169" i="5"/>
  <c r="E273" i="5"/>
  <c r="E231" i="5"/>
  <c r="E214" i="5"/>
  <c r="E406" i="5"/>
  <c r="E300" i="5"/>
  <c r="E126" i="5"/>
  <c r="E318" i="5"/>
  <c r="E349" i="5"/>
  <c r="E279" i="5"/>
  <c r="E226" i="5"/>
  <c r="E418" i="5"/>
  <c r="E314" i="5"/>
  <c r="E122" i="5"/>
  <c r="E92" i="5"/>
  <c r="E347" i="5"/>
  <c r="E155" i="5"/>
  <c r="E384" i="5"/>
  <c r="E192" i="5"/>
  <c r="E421" i="5"/>
  <c r="E277" i="5"/>
  <c r="E301" i="5"/>
  <c r="E355" i="5"/>
  <c r="E163" i="5"/>
  <c r="E248" i="5"/>
  <c r="E56" i="5"/>
  <c r="E193" i="5"/>
  <c r="E57" i="5"/>
  <c r="E415" i="5"/>
  <c r="E223" i="5"/>
  <c r="E31" i="5"/>
  <c r="E260" i="5"/>
  <c r="E68" i="5"/>
  <c r="E241" i="5"/>
  <c r="E105" i="5"/>
  <c r="E365" i="5"/>
  <c r="E295" i="5"/>
  <c r="E230" i="5"/>
  <c r="E189" i="5"/>
  <c r="E364" i="5"/>
  <c r="E142" i="5"/>
  <c r="E334" i="5"/>
  <c r="E413" i="5"/>
  <c r="E343" i="5"/>
  <c r="E242" i="5"/>
  <c r="E201" i="5"/>
  <c r="E298" i="5"/>
  <c r="E106" i="5"/>
  <c r="E28" i="5"/>
  <c r="E331" i="5"/>
  <c r="E139" i="5"/>
  <c r="E368" i="5"/>
  <c r="E176" i="5"/>
  <c r="E401" i="5"/>
  <c r="E213" i="5"/>
  <c r="E45" i="5"/>
  <c r="E339" i="5"/>
  <c r="E147" i="5"/>
  <c r="E3" i="5"/>
  <c r="C3" i="5" s="1"/>
  <c r="E232" i="5"/>
  <c r="E40" i="5"/>
  <c r="E129" i="5"/>
  <c r="E269" i="5"/>
  <c r="E399" i="5"/>
  <c r="E207" i="5"/>
  <c r="E15" i="5"/>
  <c r="E244" i="5"/>
  <c r="E52" i="5"/>
  <c r="E177" i="5"/>
  <c r="E41" i="5"/>
  <c r="E12" i="5"/>
  <c r="E359" i="5"/>
  <c r="E246" i="5"/>
  <c r="E9" i="5"/>
  <c r="E7" i="5"/>
  <c r="E158" i="5"/>
  <c r="E350" i="5"/>
  <c r="E60" i="5"/>
  <c r="E407" i="5"/>
  <c r="E258" i="5"/>
  <c r="E381" i="5"/>
  <c r="E282" i="5"/>
  <c r="E82" i="5"/>
  <c r="E317" i="5"/>
  <c r="E174" i="5"/>
  <c r="E366" i="5"/>
  <c r="E124" i="5"/>
  <c r="E50" i="5"/>
  <c r="E274" i="5"/>
  <c r="E220" i="5"/>
  <c r="E266" i="5"/>
  <c r="E18" i="5"/>
  <c r="E81" i="5"/>
  <c r="E70" i="5"/>
  <c r="E299" i="5"/>
  <c r="E107" i="5"/>
  <c r="E336" i="5"/>
  <c r="E144" i="5"/>
  <c r="E369" i="5"/>
  <c r="E85" i="5"/>
  <c r="E78" i="5"/>
  <c r="E307" i="5"/>
  <c r="E115" i="5"/>
  <c r="E392" i="5"/>
  <c r="E200" i="5"/>
  <c r="E8" i="5"/>
  <c r="E309" i="5"/>
  <c r="E93" i="5"/>
  <c r="E367" i="5"/>
  <c r="E175" i="5"/>
  <c r="E404" i="5"/>
  <c r="E212" i="5"/>
  <c r="E20" i="5"/>
  <c r="E49" i="5"/>
  <c r="E285" i="5"/>
  <c r="E140" i="5"/>
  <c r="E66" i="5"/>
  <c r="E278" i="5"/>
  <c r="E197" i="5"/>
  <c r="E135" i="5"/>
  <c r="E190" i="5"/>
  <c r="E382" i="5"/>
  <c r="E188" i="5"/>
  <c r="E98" i="5"/>
  <c r="E290" i="5"/>
  <c r="E55" i="5"/>
  <c r="E250" i="5"/>
  <c r="E375" i="5"/>
  <c r="E133" i="5"/>
  <c r="E4" i="5"/>
  <c r="E293" i="5"/>
  <c r="E29" i="5"/>
  <c r="E204" i="5"/>
  <c r="E102" i="5"/>
  <c r="E294" i="5"/>
  <c r="E145" i="5"/>
  <c r="E199" i="5"/>
  <c r="E206" i="5"/>
  <c r="E398" i="5"/>
  <c r="E252" i="5"/>
  <c r="E114" i="5"/>
  <c r="E306" i="5"/>
  <c r="E311" i="5"/>
  <c r="E234" i="5"/>
  <c r="E247" i="5"/>
  <c r="F3" i="15" l="1"/>
  <c r="C3" i="14"/>
  <c r="D4" i="13"/>
  <c r="D4" i="12"/>
  <c r="D4" i="11"/>
  <c r="F3" i="9"/>
  <c r="F3" i="7"/>
  <c r="F3" i="5"/>
  <c r="D4" i="15" l="1"/>
  <c r="F3" i="14"/>
  <c r="C4" i="13"/>
  <c r="C4" i="12"/>
  <c r="C4" i="11"/>
  <c r="D4" i="9"/>
  <c r="D4" i="7"/>
  <c r="D4" i="5"/>
  <c r="C4" i="15" l="1"/>
  <c r="D4" i="14"/>
  <c r="F4" i="13"/>
  <c r="F4" i="12"/>
  <c r="F4" i="11"/>
  <c r="C4" i="9"/>
  <c r="C4" i="7"/>
  <c r="C4" i="5"/>
  <c r="F4" i="15" l="1"/>
  <c r="C4" i="14"/>
  <c r="D5" i="13"/>
  <c r="D5" i="12"/>
  <c r="D5" i="11"/>
  <c r="F4" i="9"/>
  <c r="F4" i="7"/>
  <c r="F4" i="5"/>
  <c r="D5" i="15" l="1"/>
  <c r="F4" i="14"/>
  <c r="C5" i="13"/>
  <c r="C5" i="12"/>
  <c r="C5" i="11"/>
  <c r="D5" i="9"/>
  <c r="D5" i="7"/>
  <c r="D5" i="5"/>
  <c r="C5" i="15" l="1"/>
  <c r="D5" i="14"/>
  <c r="F5" i="13"/>
  <c r="F5" i="12"/>
  <c r="F5" i="11"/>
  <c r="C5" i="9"/>
  <c r="C5" i="7"/>
  <c r="C5" i="5"/>
  <c r="F5" i="15" l="1"/>
  <c r="C5" i="14"/>
  <c r="D6" i="13"/>
  <c r="D6" i="12"/>
  <c r="D6" i="11"/>
  <c r="F5" i="9"/>
  <c r="F5" i="7"/>
  <c r="F5" i="5"/>
  <c r="D6" i="15" l="1"/>
  <c r="F5" i="14"/>
  <c r="C6" i="13"/>
  <c r="C6" i="12"/>
  <c r="C6" i="11"/>
  <c r="D6" i="9"/>
  <c r="D6" i="7"/>
  <c r="D6" i="5"/>
  <c r="C6" i="15" l="1"/>
  <c r="D6" i="14"/>
  <c r="F6" i="13"/>
  <c r="F6" i="12"/>
  <c r="F6" i="11"/>
  <c r="C6" i="9"/>
  <c r="C6" i="7"/>
  <c r="C6" i="5"/>
  <c r="F6" i="15" l="1"/>
  <c r="C6" i="14"/>
  <c r="D7" i="13"/>
  <c r="D7" i="12"/>
  <c r="D7" i="11"/>
  <c r="F6" i="9"/>
  <c r="F6" i="7"/>
  <c r="F6" i="5"/>
  <c r="D7" i="15" l="1"/>
  <c r="F6" i="14"/>
  <c r="C7" i="13"/>
  <c r="C7" i="12"/>
  <c r="F7" i="12" s="1"/>
  <c r="C7" i="11"/>
  <c r="F7" i="11" s="1"/>
  <c r="D7" i="9"/>
  <c r="D7" i="7"/>
  <c r="D7" i="5"/>
  <c r="C7" i="15" l="1"/>
  <c r="F7" i="15" s="1"/>
  <c r="D7" i="14"/>
  <c r="F7" i="13"/>
  <c r="D8" i="12"/>
  <c r="D8" i="11"/>
  <c r="C8" i="11" s="1"/>
  <c r="F8" i="11" s="1"/>
  <c r="C7" i="9"/>
  <c r="C7" i="7"/>
  <c r="F7" i="7" s="1"/>
  <c r="C7" i="5"/>
  <c r="F7" i="5" s="1"/>
  <c r="D8" i="15" l="1"/>
  <c r="C8" i="15" s="1"/>
  <c r="F8" i="15" s="1"/>
  <c r="C7" i="14"/>
  <c r="D8" i="13"/>
  <c r="C8" i="12"/>
  <c r="F8" i="12" s="1"/>
  <c r="D9" i="11"/>
  <c r="C9" i="11" s="1"/>
  <c r="F9" i="11" s="1"/>
  <c r="F7" i="9"/>
  <c r="D8" i="7"/>
  <c r="D8" i="5"/>
  <c r="D9" i="15" l="1"/>
  <c r="C9" i="15" s="1"/>
  <c r="F9" i="15" s="1"/>
  <c r="F7" i="14"/>
  <c r="C8" i="13"/>
  <c r="F8" i="13" s="1"/>
  <c r="D9" i="12"/>
  <c r="C9" i="12" s="1"/>
  <c r="F9" i="12" s="1"/>
  <c r="D10" i="11"/>
  <c r="C10" i="11" s="1"/>
  <c r="F10" i="11" s="1"/>
  <c r="D8" i="9"/>
  <c r="C8" i="9" s="1"/>
  <c r="F8" i="9" s="1"/>
  <c r="C8" i="7"/>
  <c r="F8" i="7" s="1"/>
  <c r="C8" i="5"/>
  <c r="F8" i="5" s="1"/>
  <c r="D10" i="15" l="1"/>
  <c r="C10" i="15" s="1"/>
  <c r="F10" i="15" s="1"/>
  <c r="D8" i="14"/>
  <c r="C8" i="14" s="1"/>
  <c r="F8" i="14" s="1"/>
  <c r="D9" i="13"/>
  <c r="C9" i="13" s="1"/>
  <c r="F9" i="13" s="1"/>
  <c r="D10" i="12"/>
  <c r="C10" i="12" s="1"/>
  <c r="F10" i="12" s="1"/>
  <c r="D11" i="11"/>
  <c r="C11" i="11" s="1"/>
  <c r="F11" i="11" s="1"/>
  <c r="D9" i="9"/>
  <c r="C9" i="9" s="1"/>
  <c r="F9" i="9" s="1"/>
  <c r="D9" i="7"/>
  <c r="C9" i="7" s="1"/>
  <c r="F9" i="7" s="1"/>
  <c r="D9" i="5"/>
  <c r="C9" i="5" s="1"/>
  <c r="F9" i="5" s="1"/>
  <c r="D11" i="15" l="1"/>
  <c r="C11" i="15" s="1"/>
  <c r="F11" i="15" s="1"/>
  <c r="D9" i="14"/>
  <c r="C9" i="14" s="1"/>
  <c r="F9" i="14" s="1"/>
  <c r="D10" i="13"/>
  <c r="C10" i="13" s="1"/>
  <c r="F10" i="13" s="1"/>
  <c r="D11" i="12"/>
  <c r="C11" i="12" s="1"/>
  <c r="F11" i="12" s="1"/>
  <c r="D12" i="11"/>
  <c r="C12" i="11" s="1"/>
  <c r="F12" i="11" s="1"/>
  <c r="D10" i="9"/>
  <c r="C10" i="9" s="1"/>
  <c r="F10" i="9" s="1"/>
  <c r="D10" i="7"/>
  <c r="C10" i="7" s="1"/>
  <c r="F10" i="7" s="1"/>
  <c r="D10" i="5"/>
  <c r="C10" i="5" s="1"/>
  <c r="F10" i="5" s="1"/>
  <c r="D12" i="15" l="1"/>
  <c r="C12" i="15" s="1"/>
  <c r="F12" i="15" s="1"/>
  <c r="D10" i="14"/>
  <c r="C10" i="14" s="1"/>
  <c r="F10" i="14" s="1"/>
  <c r="D11" i="13"/>
  <c r="C11" i="13" s="1"/>
  <c r="F11" i="13" s="1"/>
  <c r="D12" i="12"/>
  <c r="C12" i="12" s="1"/>
  <c r="F12" i="12" s="1"/>
  <c r="D13" i="11"/>
  <c r="C13" i="11" s="1"/>
  <c r="F13" i="11" s="1"/>
  <c r="D11" i="9"/>
  <c r="C11" i="9" s="1"/>
  <c r="F11" i="9" s="1"/>
  <c r="D11" i="7"/>
  <c r="C11" i="7" s="1"/>
  <c r="F11" i="7" s="1"/>
  <c r="D11" i="5"/>
  <c r="C11" i="5" s="1"/>
  <c r="F11" i="5" s="1"/>
  <c r="D13" i="15" l="1"/>
  <c r="C13" i="15" s="1"/>
  <c r="F13" i="15" s="1"/>
  <c r="D11" i="14"/>
  <c r="C11" i="14" s="1"/>
  <c r="F11" i="14" s="1"/>
  <c r="D12" i="13"/>
  <c r="C12" i="13" s="1"/>
  <c r="F12" i="13" s="1"/>
  <c r="D13" i="12"/>
  <c r="C13" i="12" s="1"/>
  <c r="F13" i="12" s="1"/>
  <c r="D14" i="11"/>
  <c r="C14" i="11" s="1"/>
  <c r="F14" i="11" s="1"/>
  <c r="F15" i="11" s="1"/>
  <c r="D16" i="11" s="1"/>
  <c r="D12" i="9"/>
  <c r="C12" i="9" s="1"/>
  <c r="F12" i="9" s="1"/>
  <c r="D12" i="7"/>
  <c r="C12" i="7" s="1"/>
  <c r="F12" i="7" s="1"/>
  <c r="D12" i="5"/>
  <c r="C12" i="5" s="1"/>
  <c r="F12" i="5" s="1"/>
  <c r="D14" i="15" l="1"/>
  <c r="C14" i="15" s="1"/>
  <c r="F14" i="15" s="1"/>
  <c r="D12" i="14"/>
  <c r="C12" i="14" s="1"/>
  <c r="F12" i="14" s="1"/>
  <c r="D13" i="13"/>
  <c r="C13" i="13" s="1"/>
  <c r="F13" i="13" s="1"/>
  <c r="D14" i="12"/>
  <c r="C14" i="12" s="1"/>
  <c r="F14" i="12" s="1"/>
  <c r="C16" i="11"/>
  <c r="F16" i="11" s="1"/>
  <c r="G14" i="11"/>
  <c r="D13" i="9"/>
  <c r="C13" i="9" s="1"/>
  <c r="F13" i="9"/>
  <c r="D13" i="7"/>
  <c r="C13" i="7" s="1"/>
  <c r="F13" i="7" s="1"/>
  <c r="D13" i="5"/>
  <c r="C13" i="5" s="1"/>
  <c r="F13" i="5" s="1"/>
  <c r="D15" i="15" l="1"/>
  <c r="C15" i="15" s="1"/>
  <c r="F15" i="15" s="1"/>
  <c r="G14" i="15"/>
  <c r="D13" i="14"/>
  <c r="C13" i="14" s="1"/>
  <c r="F13" i="14"/>
  <c r="D14" i="13"/>
  <c r="C14" i="13" s="1"/>
  <c r="F14" i="13" s="1"/>
  <c r="G14" i="12"/>
  <c r="F15" i="12"/>
  <c r="D17" i="11"/>
  <c r="C17" i="11" s="1"/>
  <c r="F17" i="11" s="1"/>
  <c r="D14" i="9"/>
  <c r="C14" i="9" s="1"/>
  <c r="F14" i="9"/>
  <c r="D14" i="7"/>
  <c r="C14" i="7" s="1"/>
  <c r="F14" i="7" s="1"/>
  <c r="G14" i="7" s="1"/>
  <c r="D14" i="5"/>
  <c r="C14" i="5" s="1"/>
  <c r="F14" i="5" s="1"/>
  <c r="G14" i="5" s="1"/>
  <c r="D16" i="15" l="1"/>
  <c r="C16" i="15" s="1"/>
  <c r="F16" i="15" s="1"/>
  <c r="D14" i="14"/>
  <c r="C14" i="14" s="1"/>
  <c r="F14" i="14" s="1"/>
  <c r="G14" i="13"/>
  <c r="D15" i="13"/>
  <c r="C15" i="13" s="1"/>
  <c r="F15" i="13" s="1"/>
  <c r="D16" i="12"/>
  <c r="C16" i="12" s="1"/>
  <c r="F16" i="12" s="1"/>
  <c r="D18" i="11"/>
  <c r="C18" i="11" s="1"/>
  <c r="F18" i="11" s="1"/>
  <c r="D15" i="9"/>
  <c r="C15" i="9" s="1"/>
  <c r="F15" i="9" s="1"/>
  <c r="G14" i="9"/>
  <c r="D15" i="7"/>
  <c r="C15" i="7" s="1"/>
  <c r="F15" i="7" s="1"/>
  <c r="D15" i="5"/>
  <c r="C15" i="5" s="1"/>
  <c r="F15" i="5" s="1"/>
  <c r="D17" i="15" l="1"/>
  <c r="C17" i="15" s="1"/>
  <c r="F17" i="15" s="1"/>
  <c r="D15" i="14"/>
  <c r="C15" i="14" s="1"/>
  <c r="F15" i="14" s="1"/>
  <c r="G14" i="14"/>
  <c r="D16" i="13"/>
  <c r="C16" i="13" s="1"/>
  <c r="F16" i="13" s="1"/>
  <c r="D17" i="12"/>
  <c r="C17" i="12" s="1"/>
  <c r="F17" i="12" s="1"/>
  <c r="D19" i="11"/>
  <c r="C19" i="11" s="1"/>
  <c r="F19" i="11" s="1"/>
  <c r="D16" i="9"/>
  <c r="C16" i="9" s="1"/>
  <c r="F16" i="9" s="1"/>
  <c r="D16" i="7"/>
  <c r="C16" i="7" s="1"/>
  <c r="F16" i="7" s="1"/>
  <c r="D16" i="5"/>
  <c r="C16" i="5" s="1"/>
  <c r="F16" i="5" s="1"/>
  <c r="D18" i="15" l="1"/>
  <c r="C18" i="15" s="1"/>
  <c r="F18" i="15" s="1"/>
  <c r="D16" i="14"/>
  <c r="C16" i="14" s="1"/>
  <c r="F16" i="14"/>
  <c r="D17" i="13"/>
  <c r="C17" i="13" s="1"/>
  <c r="F17" i="13" s="1"/>
  <c r="D18" i="12"/>
  <c r="C18" i="12" s="1"/>
  <c r="F18" i="12" s="1"/>
  <c r="D20" i="11"/>
  <c r="C20" i="11" s="1"/>
  <c r="F20" i="11" s="1"/>
  <c r="D17" i="9"/>
  <c r="C17" i="9" s="1"/>
  <c r="F17" i="9"/>
  <c r="D17" i="7"/>
  <c r="C17" i="7" s="1"/>
  <c r="F17" i="7" s="1"/>
  <c r="D17" i="5"/>
  <c r="C17" i="5" s="1"/>
  <c r="F17" i="5" s="1"/>
  <c r="D19" i="15" l="1"/>
  <c r="C19" i="15" s="1"/>
  <c r="F19" i="15" s="1"/>
  <c r="D17" i="14"/>
  <c r="C17" i="14" s="1"/>
  <c r="F17" i="14" s="1"/>
  <c r="D18" i="13"/>
  <c r="C18" i="13" s="1"/>
  <c r="F18" i="13" s="1"/>
  <c r="D19" i="12"/>
  <c r="C19" i="12" s="1"/>
  <c r="F19" i="12" s="1"/>
  <c r="D21" i="11"/>
  <c r="C21" i="11" s="1"/>
  <c r="F21" i="11" s="1"/>
  <c r="D18" i="9"/>
  <c r="C18" i="9" s="1"/>
  <c r="F18" i="9" s="1"/>
  <c r="D18" i="7"/>
  <c r="C18" i="7" s="1"/>
  <c r="F18" i="7" s="1"/>
  <c r="D18" i="5"/>
  <c r="C18" i="5" s="1"/>
  <c r="F18" i="5" s="1"/>
  <c r="D20" i="15" l="1"/>
  <c r="C20" i="15" s="1"/>
  <c r="F20" i="15" s="1"/>
  <c r="D18" i="14"/>
  <c r="C18" i="14" s="1"/>
  <c r="F18" i="14" s="1"/>
  <c r="D19" i="13"/>
  <c r="C19" i="13" s="1"/>
  <c r="F19" i="13" s="1"/>
  <c r="D20" i="12"/>
  <c r="C20" i="12" s="1"/>
  <c r="F20" i="12" s="1"/>
  <c r="D22" i="11"/>
  <c r="C22" i="11" s="1"/>
  <c r="F22" i="11" s="1"/>
  <c r="D19" i="9"/>
  <c r="C19" i="9" s="1"/>
  <c r="F19" i="9" s="1"/>
  <c r="D19" i="7"/>
  <c r="C19" i="7" s="1"/>
  <c r="F19" i="7" s="1"/>
  <c r="D19" i="5"/>
  <c r="C19" i="5" s="1"/>
  <c r="F19" i="5" s="1"/>
  <c r="D21" i="15" l="1"/>
  <c r="C21" i="15" s="1"/>
  <c r="F21" i="15" s="1"/>
  <c r="D19" i="14"/>
  <c r="C19" i="14" s="1"/>
  <c r="F19" i="14"/>
  <c r="D20" i="13"/>
  <c r="C20" i="13" s="1"/>
  <c r="F20" i="13" s="1"/>
  <c r="D21" i="12"/>
  <c r="C21" i="12" s="1"/>
  <c r="F21" i="12" s="1"/>
  <c r="D23" i="11"/>
  <c r="C23" i="11" s="1"/>
  <c r="F23" i="11" s="1"/>
  <c r="D20" i="9"/>
  <c r="C20" i="9" s="1"/>
  <c r="F20" i="9"/>
  <c r="D20" i="7"/>
  <c r="C20" i="7" s="1"/>
  <c r="F20" i="7"/>
  <c r="D20" i="5"/>
  <c r="C20" i="5" s="1"/>
  <c r="F20" i="5" s="1"/>
  <c r="D22" i="15" l="1"/>
  <c r="C22" i="15" s="1"/>
  <c r="F22" i="15" s="1"/>
  <c r="D20" i="14"/>
  <c r="C20" i="14" s="1"/>
  <c r="F20" i="14" s="1"/>
  <c r="D21" i="13"/>
  <c r="C21" i="13" s="1"/>
  <c r="F21" i="13" s="1"/>
  <c r="D22" i="12"/>
  <c r="C22" i="12" s="1"/>
  <c r="F22" i="12" s="1"/>
  <c r="D24" i="11"/>
  <c r="C24" i="11" s="1"/>
  <c r="F24" i="11" s="1"/>
  <c r="D21" i="9"/>
  <c r="C21" i="9" s="1"/>
  <c r="F21" i="9" s="1"/>
  <c r="D21" i="7"/>
  <c r="C21" i="7" s="1"/>
  <c r="F21" i="7" s="1"/>
  <c r="D21" i="5"/>
  <c r="C21" i="5" s="1"/>
  <c r="F21" i="5" s="1"/>
  <c r="D23" i="15" l="1"/>
  <c r="C23" i="15" s="1"/>
  <c r="F23" i="15"/>
  <c r="D21" i="14"/>
  <c r="C21" i="14" s="1"/>
  <c r="F21" i="14" s="1"/>
  <c r="D22" i="13"/>
  <c r="C22" i="13" s="1"/>
  <c r="F22" i="13"/>
  <c r="D23" i="12"/>
  <c r="C23" i="12" s="1"/>
  <c r="F23" i="12" s="1"/>
  <c r="D25" i="11"/>
  <c r="C25" i="11" s="1"/>
  <c r="F25" i="11" s="1"/>
  <c r="D22" i="9"/>
  <c r="C22" i="9" s="1"/>
  <c r="F22" i="9" s="1"/>
  <c r="D22" i="7"/>
  <c r="C22" i="7" s="1"/>
  <c r="F22" i="7"/>
  <c r="D22" i="5"/>
  <c r="C22" i="5" s="1"/>
  <c r="F22" i="5" s="1"/>
  <c r="D24" i="15" l="1"/>
  <c r="C24" i="15" s="1"/>
  <c r="F24" i="15" s="1"/>
  <c r="D22" i="14"/>
  <c r="C22" i="14" s="1"/>
  <c r="F22" i="14" s="1"/>
  <c r="D23" i="13"/>
  <c r="C23" i="13" s="1"/>
  <c r="F23" i="13" s="1"/>
  <c r="D24" i="12"/>
  <c r="C24" i="12" s="1"/>
  <c r="F24" i="12"/>
  <c r="D26" i="11"/>
  <c r="C26" i="11" s="1"/>
  <c r="F26" i="11" s="1"/>
  <c r="D23" i="9"/>
  <c r="C23" i="9" s="1"/>
  <c r="F23" i="9" s="1"/>
  <c r="D23" i="7"/>
  <c r="C23" i="7" s="1"/>
  <c r="F23" i="7" s="1"/>
  <c r="D23" i="5"/>
  <c r="C23" i="5" s="1"/>
  <c r="F23" i="5" s="1"/>
  <c r="D25" i="15" l="1"/>
  <c r="C25" i="15" s="1"/>
  <c r="F25" i="15" s="1"/>
  <c r="D23" i="14"/>
  <c r="C23" i="14" s="1"/>
  <c r="F23" i="14" s="1"/>
  <c r="D24" i="13"/>
  <c r="C24" i="13" s="1"/>
  <c r="F24" i="13" s="1"/>
  <c r="D25" i="12"/>
  <c r="C25" i="12" s="1"/>
  <c r="F25" i="12" s="1"/>
  <c r="D27" i="11"/>
  <c r="C27" i="11" s="1"/>
  <c r="F27" i="11" s="1"/>
  <c r="F28" i="11" s="1"/>
  <c r="D29" i="11" s="1"/>
  <c r="D24" i="9"/>
  <c r="C24" i="9" s="1"/>
  <c r="F24" i="9" s="1"/>
  <c r="D24" i="7"/>
  <c r="C24" i="7" s="1"/>
  <c r="F24" i="7" s="1"/>
  <c r="D24" i="5"/>
  <c r="C24" i="5" s="1"/>
  <c r="F24" i="5" s="1"/>
  <c r="D26" i="15" l="1"/>
  <c r="C26" i="15" s="1"/>
  <c r="F26" i="15"/>
  <c r="D24" i="14"/>
  <c r="C24" i="14" s="1"/>
  <c r="F24" i="14" s="1"/>
  <c r="D25" i="13"/>
  <c r="C25" i="13" s="1"/>
  <c r="F25" i="13" s="1"/>
  <c r="D26" i="12"/>
  <c r="C26" i="12" s="1"/>
  <c r="F26" i="12" s="1"/>
  <c r="G27" i="11"/>
  <c r="C29" i="11"/>
  <c r="F29" i="11" s="1"/>
  <c r="D25" i="9"/>
  <c r="C25" i="9" s="1"/>
  <c r="F25" i="9" s="1"/>
  <c r="D25" i="7"/>
  <c r="C25" i="7" s="1"/>
  <c r="F25" i="7" s="1"/>
  <c r="D25" i="5"/>
  <c r="C25" i="5" s="1"/>
  <c r="F25" i="5" s="1"/>
  <c r="D27" i="15" l="1"/>
  <c r="C27" i="15" s="1"/>
  <c r="F27" i="15" s="1"/>
  <c r="G26" i="15"/>
  <c r="D25" i="14"/>
  <c r="C25" i="14" s="1"/>
  <c r="F25" i="14" s="1"/>
  <c r="D26" i="13"/>
  <c r="C26" i="13" s="1"/>
  <c r="F26" i="13" s="1"/>
  <c r="D27" i="12"/>
  <c r="C27" i="12" s="1"/>
  <c r="F27" i="12" s="1"/>
  <c r="D30" i="11"/>
  <c r="C30" i="11" s="1"/>
  <c r="F30" i="11" s="1"/>
  <c r="D26" i="9"/>
  <c r="C26" i="9" s="1"/>
  <c r="F26" i="9"/>
  <c r="D26" i="7"/>
  <c r="C26" i="7" s="1"/>
  <c r="F26" i="7" s="1"/>
  <c r="G26" i="7" s="1"/>
  <c r="D26" i="5"/>
  <c r="C26" i="5" s="1"/>
  <c r="F26" i="5" s="1"/>
  <c r="G26" i="5" s="1"/>
  <c r="D28" i="15" l="1"/>
  <c r="C28" i="15" s="1"/>
  <c r="F28" i="15" s="1"/>
  <c r="D26" i="14"/>
  <c r="C26" i="14" s="1"/>
  <c r="F26" i="14" s="1"/>
  <c r="D27" i="13"/>
  <c r="C27" i="13" s="1"/>
  <c r="F27" i="13"/>
  <c r="G26" i="13"/>
  <c r="G27" i="12"/>
  <c r="F28" i="12"/>
  <c r="D31" i="11"/>
  <c r="C31" i="11" s="1"/>
  <c r="F31" i="11" s="1"/>
  <c r="D27" i="9"/>
  <c r="C27" i="9" s="1"/>
  <c r="F27" i="9" s="1"/>
  <c r="G26" i="9"/>
  <c r="D27" i="7"/>
  <c r="C27" i="7" s="1"/>
  <c r="F27" i="7" s="1"/>
  <c r="D27" i="5"/>
  <c r="C27" i="5" s="1"/>
  <c r="F27" i="5" s="1"/>
  <c r="D29" i="15" l="1"/>
  <c r="C29" i="15" s="1"/>
  <c r="F29" i="15" s="1"/>
  <c r="D27" i="14"/>
  <c r="C27" i="14" s="1"/>
  <c r="F27" i="14" s="1"/>
  <c r="G26" i="14"/>
  <c r="D28" i="13"/>
  <c r="C28" i="13" s="1"/>
  <c r="F28" i="13" s="1"/>
  <c r="D29" i="12"/>
  <c r="C29" i="12" s="1"/>
  <c r="F29" i="12" s="1"/>
  <c r="D32" i="11"/>
  <c r="C32" i="11" s="1"/>
  <c r="F32" i="11" s="1"/>
  <c r="D28" i="9"/>
  <c r="C28" i="9" s="1"/>
  <c r="F28" i="9" s="1"/>
  <c r="D28" i="7"/>
  <c r="C28" i="7" s="1"/>
  <c r="F28" i="7" s="1"/>
  <c r="D28" i="5"/>
  <c r="C28" i="5" s="1"/>
  <c r="F28" i="5" s="1"/>
  <c r="D30" i="15" l="1"/>
  <c r="C30" i="15" s="1"/>
  <c r="F30" i="15" s="1"/>
  <c r="D28" i="14"/>
  <c r="C28" i="14" s="1"/>
  <c r="F28" i="14" s="1"/>
  <c r="D29" i="13"/>
  <c r="C29" i="13" s="1"/>
  <c r="F29" i="13" s="1"/>
  <c r="D30" i="12"/>
  <c r="C30" i="12" s="1"/>
  <c r="F30" i="12" s="1"/>
  <c r="D33" i="11"/>
  <c r="C33" i="11" s="1"/>
  <c r="F33" i="11" s="1"/>
  <c r="D29" i="9"/>
  <c r="C29" i="9" s="1"/>
  <c r="F29" i="9" s="1"/>
  <c r="D29" i="7"/>
  <c r="C29" i="7" s="1"/>
  <c r="F29" i="7" s="1"/>
  <c r="D29" i="5"/>
  <c r="C29" i="5" s="1"/>
  <c r="F29" i="5" s="1"/>
  <c r="D31" i="15" l="1"/>
  <c r="C31" i="15" s="1"/>
  <c r="F31" i="15" s="1"/>
  <c r="D29" i="14"/>
  <c r="C29" i="14" s="1"/>
  <c r="F29" i="14" s="1"/>
  <c r="D30" i="13"/>
  <c r="C30" i="13" s="1"/>
  <c r="F30" i="13" s="1"/>
  <c r="D31" i="12"/>
  <c r="C31" i="12" s="1"/>
  <c r="F31" i="12"/>
  <c r="D34" i="11"/>
  <c r="C34" i="11" s="1"/>
  <c r="F34" i="11" s="1"/>
  <c r="D30" i="9"/>
  <c r="C30" i="9" s="1"/>
  <c r="F30" i="9" s="1"/>
  <c r="D30" i="7"/>
  <c r="C30" i="7" s="1"/>
  <c r="F30" i="7" s="1"/>
  <c r="D30" i="5"/>
  <c r="C30" i="5" s="1"/>
  <c r="F30" i="5" s="1"/>
  <c r="D32" i="15" l="1"/>
  <c r="C32" i="15" s="1"/>
  <c r="F32" i="15" s="1"/>
  <c r="D30" i="14"/>
  <c r="C30" i="14" s="1"/>
  <c r="F30" i="14"/>
  <c r="D31" i="13"/>
  <c r="C31" i="13" s="1"/>
  <c r="F31" i="13" s="1"/>
  <c r="D32" i="12"/>
  <c r="C32" i="12" s="1"/>
  <c r="F32" i="12" s="1"/>
  <c r="D35" i="11"/>
  <c r="C35" i="11" s="1"/>
  <c r="F35" i="11"/>
  <c r="D31" i="9"/>
  <c r="C31" i="9" s="1"/>
  <c r="F31" i="9" s="1"/>
  <c r="D31" i="7"/>
  <c r="C31" i="7" s="1"/>
  <c r="F31" i="7" s="1"/>
  <c r="D31" i="5"/>
  <c r="C31" i="5" s="1"/>
  <c r="F31" i="5" s="1"/>
  <c r="D33" i="15" l="1"/>
  <c r="C33" i="15" s="1"/>
  <c r="F33" i="15" s="1"/>
  <c r="D31" i="14"/>
  <c r="C31" i="14" s="1"/>
  <c r="F31" i="14" s="1"/>
  <c r="D32" i="13"/>
  <c r="C32" i="13" s="1"/>
  <c r="F32" i="13"/>
  <c r="D33" i="12"/>
  <c r="C33" i="12" s="1"/>
  <c r="F33" i="12" s="1"/>
  <c r="D36" i="11"/>
  <c r="C36" i="11" s="1"/>
  <c r="F36" i="11" s="1"/>
  <c r="D32" i="9"/>
  <c r="C32" i="9" s="1"/>
  <c r="F32" i="9" s="1"/>
  <c r="D32" i="7"/>
  <c r="C32" i="7" s="1"/>
  <c r="F32" i="7" s="1"/>
  <c r="D32" i="5"/>
  <c r="C32" i="5" s="1"/>
  <c r="F32" i="5" s="1"/>
  <c r="D34" i="15" l="1"/>
  <c r="C34" i="15" s="1"/>
  <c r="F34" i="15" s="1"/>
  <c r="D32" i="14"/>
  <c r="C32" i="14" s="1"/>
  <c r="F32" i="14" s="1"/>
  <c r="D33" i="13"/>
  <c r="C33" i="13" s="1"/>
  <c r="F33" i="13"/>
  <c r="D34" i="12"/>
  <c r="C34" i="12" s="1"/>
  <c r="F34" i="12" s="1"/>
  <c r="D37" i="11"/>
  <c r="C37" i="11" s="1"/>
  <c r="F37" i="11" s="1"/>
  <c r="D33" i="9"/>
  <c r="C33" i="9" s="1"/>
  <c r="F33" i="9" s="1"/>
  <c r="D33" i="7"/>
  <c r="C33" i="7" s="1"/>
  <c r="F33" i="7" s="1"/>
  <c r="D33" i="5"/>
  <c r="C33" i="5" s="1"/>
  <c r="F33" i="5" s="1"/>
  <c r="D35" i="15" l="1"/>
  <c r="C35" i="15" s="1"/>
  <c r="F35" i="15" s="1"/>
  <c r="D33" i="14"/>
  <c r="C33" i="14" s="1"/>
  <c r="F33" i="14"/>
  <c r="D34" i="13"/>
  <c r="C34" i="13" s="1"/>
  <c r="F34" i="13" s="1"/>
  <c r="D35" i="12"/>
  <c r="C35" i="12" s="1"/>
  <c r="F35" i="12" s="1"/>
  <c r="D38" i="11"/>
  <c r="C38" i="11" s="1"/>
  <c r="F38" i="11" s="1"/>
  <c r="D34" i="9"/>
  <c r="C34" i="9" s="1"/>
  <c r="F34" i="9"/>
  <c r="D34" i="7"/>
  <c r="C34" i="7" s="1"/>
  <c r="F34" i="7" s="1"/>
  <c r="D34" i="5"/>
  <c r="C34" i="5" s="1"/>
  <c r="F34" i="5" s="1"/>
  <c r="D36" i="15" l="1"/>
  <c r="C36" i="15" s="1"/>
  <c r="F36" i="15" s="1"/>
  <c r="D34" i="14"/>
  <c r="C34" i="14" s="1"/>
  <c r="F34" i="14" s="1"/>
  <c r="D35" i="13"/>
  <c r="C35" i="13" s="1"/>
  <c r="F35" i="13" s="1"/>
  <c r="D36" i="12"/>
  <c r="C36" i="12" s="1"/>
  <c r="F36" i="12" s="1"/>
  <c r="D39" i="11"/>
  <c r="C39" i="11" s="1"/>
  <c r="F39" i="11" s="1"/>
  <c r="D35" i="9"/>
  <c r="C35" i="9" s="1"/>
  <c r="F35" i="9" s="1"/>
  <c r="D35" i="7"/>
  <c r="C35" i="7" s="1"/>
  <c r="F35" i="7" s="1"/>
  <c r="D35" i="5"/>
  <c r="C35" i="5" s="1"/>
  <c r="F35" i="5" s="1"/>
  <c r="D37" i="15" l="1"/>
  <c r="C37" i="15" s="1"/>
  <c r="F37" i="15" s="1"/>
  <c r="D35" i="14"/>
  <c r="C35" i="14" s="1"/>
  <c r="F35" i="14" s="1"/>
  <c r="D36" i="13"/>
  <c r="C36" i="13" s="1"/>
  <c r="F36" i="13"/>
  <c r="D37" i="12"/>
  <c r="C37" i="12" s="1"/>
  <c r="F37" i="12" s="1"/>
  <c r="D40" i="11"/>
  <c r="C40" i="11" s="1"/>
  <c r="F40" i="11"/>
  <c r="F41" i="11" s="1"/>
  <c r="D42" i="11" s="1"/>
  <c r="D36" i="9"/>
  <c r="C36" i="9" s="1"/>
  <c r="F36" i="9" s="1"/>
  <c r="D36" i="7"/>
  <c r="C36" i="7" s="1"/>
  <c r="F36" i="7" s="1"/>
  <c r="D36" i="5"/>
  <c r="C36" i="5" s="1"/>
  <c r="F36" i="5" s="1"/>
  <c r="D38" i="15" l="1"/>
  <c r="C38" i="15" s="1"/>
  <c r="F38" i="15" s="1"/>
  <c r="D36" i="14"/>
  <c r="C36" i="14" s="1"/>
  <c r="F36" i="14"/>
  <c r="D37" i="13"/>
  <c r="C37" i="13" s="1"/>
  <c r="F37" i="13" s="1"/>
  <c r="D38" i="12"/>
  <c r="C38" i="12" s="1"/>
  <c r="F38" i="12" s="1"/>
  <c r="G40" i="11"/>
  <c r="C42" i="11"/>
  <c r="F42" i="11" s="1"/>
  <c r="D37" i="9"/>
  <c r="C37" i="9" s="1"/>
  <c r="F37" i="9"/>
  <c r="D37" i="7"/>
  <c r="C37" i="7" s="1"/>
  <c r="F37" i="7" s="1"/>
  <c r="D37" i="5"/>
  <c r="C37" i="5" s="1"/>
  <c r="F37" i="5" s="1"/>
  <c r="G38" i="15" l="1"/>
  <c r="D39" i="15"/>
  <c r="C39" i="15" s="1"/>
  <c r="F39" i="15" s="1"/>
  <c r="D37" i="14"/>
  <c r="C37" i="14" s="1"/>
  <c r="F37" i="14" s="1"/>
  <c r="D38" i="13"/>
  <c r="C38" i="13" s="1"/>
  <c r="F38" i="13" s="1"/>
  <c r="D39" i="12"/>
  <c r="C39" i="12" s="1"/>
  <c r="F39" i="12" s="1"/>
  <c r="D43" i="11"/>
  <c r="C43" i="11" s="1"/>
  <c r="F43" i="11" s="1"/>
  <c r="D38" i="9"/>
  <c r="C38" i="9" s="1"/>
  <c r="F38" i="9" s="1"/>
  <c r="D38" i="7"/>
  <c r="C38" i="7" s="1"/>
  <c r="F38" i="7" s="1"/>
  <c r="G38" i="7" s="1"/>
  <c r="D38" i="5"/>
  <c r="C38" i="5" s="1"/>
  <c r="F38" i="5" s="1"/>
  <c r="G38" i="5" s="1"/>
  <c r="D40" i="15" l="1"/>
  <c r="C40" i="15" s="1"/>
  <c r="F40" i="15" s="1"/>
  <c r="D38" i="14"/>
  <c r="C38" i="14" s="1"/>
  <c r="F38" i="14"/>
  <c r="D39" i="13"/>
  <c r="C39" i="13" s="1"/>
  <c r="G38" i="13"/>
  <c r="F39" i="13"/>
  <c r="D40" i="12"/>
  <c r="C40" i="12" s="1"/>
  <c r="F40" i="12" s="1"/>
  <c r="D44" i="11"/>
  <c r="C44" i="11" s="1"/>
  <c r="F44" i="11" s="1"/>
  <c r="D39" i="9"/>
  <c r="C39" i="9" s="1"/>
  <c r="F39" i="9" s="1"/>
  <c r="G38" i="9"/>
  <c r="D39" i="7"/>
  <c r="C39" i="7" s="1"/>
  <c r="F39" i="7" s="1"/>
  <c r="D39" i="5"/>
  <c r="C39" i="5" s="1"/>
  <c r="F39" i="5" s="1"/>
  <c r="D41" i="15" l="1"/>
  <c r="C41" i="15" s="1"/>
  <c r="F41" i="15" s="1"/>
  <c r="D39" i="14"/>
  <c r="C39" i="14" s="1"/>
  <c r="F39" i="14" s="1"/>
  <c r="G38" i="14"/>
  <c r="D40" i="13"/>
  <c r="C40" i="13" s="1"/>
  <c r="F40" i="13" s="1"/>
  <c r="F41" i="12"/>
  <c r="G40" i="12"/>
  <c r="D45" i="11"/>
  <c r="C45" i="11" s="1"/>
  <c r="F45" i="11" s="1"/>
  <c r="D40" i="9"/>
  <c r="C40" i="9" s="1"/>
  <c r="F40" i="9" s="1"/>
  <c r="D40" i="7"/>
  <c r="C40" i="7" s="1"/>
  <c r="F40" i="7" s="1"/>
  <c r="D40" i="5"/>
  <c r="C40" i="5" s="1"/>
  <c r="F40" i="5" s="1"/>
  <c r="D42" i="15" l="1"/>
  <c r="C42" i="15" s="1"/>
  <c r="F42" i="15" s="1"/>
  <c r="D40" i="14"/>
  <c r="C40" i="14" s="1"/>
  <c r="F40" i="14" s="1"/>
  <c r="D41" i="13"/>
  <c r="C41" i="13" s="1"/>
  <c r="F41" i="13" s="1"/>
  <c r="D42" i="12"/>
  <c r="C42" i="12" s="1"/>
  <c r="F42" i="12" s="1"/>
  <c r="D46" i="11"/>
  <c r="C46" i="11" s="1"/>
  <c r="F46" i="11" s="1"/>
  <c r="D41" i="9"/>
  <c r="C41" i="9" s="1"/>
  <c r="F41" i="9" s="1"/>
  <c r="D41" i="7"/>
  <c r="C41" i="7" s="1"/>
  <c r="F41" i="7" s="1"/>
  <c r="D41" i="5"/>
  <c r="C41" i="5" s="1"/>
  <c r="F41" i="5" s="1"/>
  <c r="D43" i="15" l="1"/>
  <c r="C43" i="15" s="1"/>
  <c r="F43" i="15" s="1"/>
  <c r="D41" i="14"/>
  <c r="C41" i="14" s="1"/>
  <c r="F41" i="14" s="1"/>
  <c r="D42" i="13"/>
  <c r="C42" i="13" s="1"/>
  <c r="F42" i="13"/>
  <c r="D43" i="12"/>
  <c r="C43" i="12" s="1"/>
  <c r="F43" i="12"/>
  <c r="D47" i="11"/>
  <c r="C47" i="11" s="1"/>
  <c r="F47" i="11" s="1"/>
  <c r="D42" i="9"/>
  <c r="C42" i="9" s="1"/>
  <c r="F42" i="9"/>
  <c r="D42" i="7"/>
  <c r="C42" i="7" s="1"/>
  <c r="F42" i="7"/>
  <c r="D42" i="5"/>
  <c r="C42" i="5" s="1"/>
  <c r="F42" i="5" s="1"/>
  <c r="D44" i="15" l="1"/>
  <c r="C44" i="15" s="1"/>
  <c r="F44" i="15" s="1"/>
  <c r="D42" i="14"/>
  <c r="C42" i="14" s="1"/>
  <c r="F42" i="14" s="1"/>
  <c r="D43" i="13"/>
  <c r="C43" i="13" s="1"/>
  <c r="F43" i="13"/>
  <c r="D44" i="12"/>
  <c r="C44" i="12" s="1"/>
  <c r="F44" i="12" s="1"/>
  <c r="D48" i="11"/>
  <c r="C48" i="11" s="1"/>
  <c r="F48" i="11" s="1"/>
  <c r="D43" i="9"/>
  <c r="C43" i="9" s="1"/>
  <c r="F43" i="9" s="1"/>
  <c r="D43" i="7"/>
  <c r="C43" i="7" s="1"/>
  <c r="F43" i="7"/>
  <c r="D43" i="5"/>
  <c r="C43" i="5" s="1"/>
  <c r="F43" i="5" s="1"/>
  <c r="D45" i="15" l="1"/>
  <c r="C45" i="15" s="1"/>
  <c r="F45" i="15" s="1"/>
  <c r="D43" i="14"/>
  <c r="C43" i="14" s="1"/>
  <c r="F43" i="14" s="1"/>
  <c r="D44" i="13"/>
  <c r="C44" i="13" s="1"/>
  <c r="F44" i="13" s="1"/>
  <c r="D45" i="12"/>
  <c r="C45" i="12" s="1"/>
  <c r="F45" i="12" s="1"/>
  <c r="D49" i="11"/>
  <c r="C49" i="11" s="1"/>
  <c r="F49" i="11" s="1"/>
  <c r="D44" i="9"/>
  <c r="C44" i="9" s="1"/>
  <c r="F44" i="9" s="1"/>
  <c r="D44" i="7"/>
  <c r="C44" i="7" s="1"/>
  <c r="F44" i="7" s="1"/>
  <c r="D44" i="5"/>
  <c r="C44" i="5" s="1"/>
  <c r="F44" i="5" s="1"/>
  <c r="D46" i="15" l="1"/>
  <c r="C46" i="15" s="1"/>
  <c r="F46" i="15" s="1"/>
  <c r="D44" i="14"/>
  <c r="C44" i="14" s="1"/>
  <c r="F44" i="14"/>
  <c r="D45" i="13"/>
  <c r="C45" i="13" s="1"/>
  <c r="F45" i="13"/>
  <c r="D46" i="12"/>
  <c r="C46" i="12" s="1"/>
  <c r="F46" i="12" s="1"/>
  <c r="D50" i="11"/>
  <c r="C50" i="11" s="1"/>
  <c r="F50" i="11" s="1"/>
  <c r="D45" i="9"/>
  <c r="C45" i="9" s="1"/>
  <c r="F45" i="9" s="1"/>
  <c r="D45" i="7"/>
  <c r="C45" i="7" s="1"/>
  <c r="F45" i="7"/>
  <c r="D45" i="5"/>
  <c r="C45" i="5" s="1"/>
  <c r="F45" i="5" s="1"/>
  <c r="D47" i="15" l="1"/>
  <c r="C47" i="15" s="1"/>
  <c r="F47" i="15" s="1"/>
  <c r="D45" i="14"/>
  <c r="C45" i="14" s="1"/>
  <c r="F45" i="14"/>
  <c r="D46" i="13"/>
  <c r="C46" i="13" s="1"/>
  <c r="F46" i="13"/>
  <c r="D47" i="12"/>
  <c r="C47" i="12" s="1"/>
  <c r="F47" i="12" s="1"/>
  <c r="D51" i="11"/>
  <c r="C51" i="11" s="1"/>
  <c r="F51" i="11" s="1"/>
  <c r="D46" i="9"/>
  <c r="C46" i="9" s="1"/>
  <c r="F46" i="9" s="1"/>
  <c r="D46" i="7"/>
  <c r="C46" i="7" s="1"/>
  <c r="F46" i="7"/>
  <c r="D46" i="5"/>
  <c r="C46" i="5" s="1"/>
  <c r="F46" i="5" s="1"/>
  <c r="D48" i="15" l="1"/>
  <c r="C48" i="15" s="1"/>
  <c r="F48" i="15" s="1"/>
  <c r="D46" i="14"/>
  <c r="C46" i="14" s="1"/>
  <c r="F46" i="14"/>
  <c r="D47" i="13"/>
  <c r="C47" i="13" s="1"/>
  <c r="F47" i="13" s="1"/>
  <c r="D48" i="12"/>
  <c r="C48" i="12" s="1"/>
  <c r="F48" i="12" s="1"/>
  <c r="D52" i="11"/>
  <c r="C52" i="11" s="1"/>
  <c r="F52" i="11"/>
  <c r="D47" i="9"/>
  <c r="C47" i="9" s="1"/>
  <c r="F47" i="9" s="1"/>
  <c r="D47" i="7"/>
  <c r="C47" i="7" s="1"/>
  <c r="F47" i="7" s="1"/>
  <c r="D47" i="5"/>
  <c r="C47" i="5" s="1"/>
  <c r="F47" i="5" s="1"/>
  <c r="D49" i="15" l="1"/>
  <c r="C49" i="15" s="1"/>
  <c r="F49" i="15" s="1"/>
  <c r="D47" i="14"/>
  <c r="C47" i="14" s="1"/>
  <c r="F47" i="14" s="1"/>
  <c r="D48" i="13"/>
  <c r="C48" i="13" s="1"/>
  <c r="F48" i="13"/>
  <c r="D49" i="12"/>
  <c r="C49" i="12" s="1"/>
  <c r="F49" i="12" s="1"/>
  <c r="D53" i="11"/>
  <c r="C53" i="11" s="1"/>
  <c r="F53" i="11" s="1"/>
  <c r="F54" i="11" s="1"/>
  <c r="D55" i="11" s="1"/>
  <c r="D48" i="9"/>
  <c r="C48" i="9" s="1"/>
  <c r="F48" i="9" s="1"/>
  <c r="D48" i="7"/>
  <c r="C48" i="7" s="1"/>
  <c r="F48" i="7" s="1"/>
  <c r="D48" i="5"/>
  <c r="C48" i="5" s="1"/>
  <c r="F48" i="5" s="1"/>
  <c r="D50" i="15" l="1"/>
  <c r="C50" i="15" s="1"/>
  <c r="F50" i="15" s="1"/>
  <c r="D48" i="14"/>
  <c r="C48" i="14" s="1"/>
  <c r="F48" i="14"/>
  <c r="D49" i="13"/>
  <c r="C49" i="13" s="1"/>
  <c r="F49" i="13" s="1"/>
  <c r="D50" i="12"/>
  <c r="C50" i="12" s="1"/>
  <c r="F50" i="12" s="1"/>
  <c r="C55" i="11"/>
  <c r="F55" i="11" s="1"/>
  <c r="G53" i="11"/>
  <c r="D49" i="9"/>
  <c r="C49" i="9" s="1"/>
  <c r="F49" i="9"/>
  <c r="D49" i="7"/>
  <c r="C49" i="7" s="1"/>
  <c r="F49" i="7" s="1"/>
  <c r="D49" i="5"/>
  <c r="C49" i="5" s="1"/>
  <c r="F49" i="5" s="1"/>
  <c r="D51" i="15" l="1"/>
  <c r="C51" i="15" s="1"/>
  <c r="F51" i="15" s="1"/>
  <c r="G50" i="15"/>
  <c r="D49" i="14"/>
  <c r="C49" i="14" s="1"/>
  <c r="F49" i="14" s="1"/>
  <c r="D50" i="13"/>
  <c r="C50" i="13" s="1"/>
  <c r="F50" i="13"/>
  <c r="D51" i="12"/>
  <c r="C51" i="12" s="1"/>
  <c r="F51" i="12" s="1"/>
  <c r="D56" i="11"/>
  <c r="C56" i="11" s="1"/>
  <c r="F56" i="11" s="1"/>
  <c r="D50" i="9"/>
  <c r="C50" i="9" s="1"/>
  <c r="F50" i="9" s="1"/>
  <c r="D50" i="7"/>
  <c r="C50" i="7" s="1"/>
  <c r="F50" i="7" s="1"/>
  <c r="G50" i="7" s="1"/>
  <c r="D50" i="5"/>
  <c r="C50" i="5" s="1"/>
  <c r="F50" i="5" s="1"/>
  <c r="G50" i="5" s="1"/>
  <c r="D52" i="15" l="1"/>
  <c r="C52" i="15" s="1"/>
  <c r="F52" i="15" s="1"/>
  <c r="D50" i="14"/>
  <c r="C50" i="14" s="1"/>
  <c r="F50" i="14" s="1"/>
  <c r="G50" i="13"/>
  <c r="D51" i="13"/>
  <c r="C51" i="13" s="1"/>
  <c r="F51" i="13" s="1"/>
  <c r="D52" i="12"/>
  <c r="C52" i="12" s="1"/>
  <c r="F52" i="12" s="1"/>
  <c r="D57" i="11"/>
  <c r="C57" i="11" s="1"/>
  <c r="F57" i="11" s="1"/>
  <c r="D51" i="9"/>
  <c r="C51" i="9" s="1"/>
  <c r="F51" i="9" s="1"/>
  <c r="G50" i="9"/>
  <c r="D51" i="7"/>
  <c r="C51" i="7" s="1"/>
  <c r="F51" i="7" s="1"/>
  <c r="D51" i="5"/>
  <c r="C51" i="5" s="1"/>
  <c r="F51" i="5" s="1"/>
  <c r="D53" i="15" l="1"/>
  <c r="C53" i="15" s="1"/>
  <c r="F53" i="15" s="1"/>
  <c r="G50" i="14"/>
  <c r="D51" i="14"/>
  <c r="C51" i="14" s="1"/>
  <c r="F51" i="14"/>
  <c r="D52" i="13"/>
  <c r="C52" i="13" s="1"/>
  <c r="F52" i="13" s="1"/>
  <c r="D53" i="12"/>
  <c r="C53" i="12" s="1"/>
  <c r="F53" i="12" s="1"/>
  <c r="D58" i="11"/>
  <c r="C58" i="11" s="1"/>
  <c r="F58" i="11" s="1"/>
  <c r="D52" i="9"/>
  <c r="C52" i="9" s="1"/>
  <c r="F52" i="9" s="1"/>
  <c r="D52" i="7"/>
  <c r="C52" i="7" s="1"/>
  <c r="F52" i="7" s="1"/>
  <c r="D52" i="5"/>
  <c r="C52" i="5" s="1"/>
  <c r="F52" i="5" s="1"/>
  <c r="D54" i="15" l="1"/>
  <c r="C54" i="15" s="1"/>
  <c r="F54" i="15" s="1"/>
  <c r="D52" i="14"/>
  <c r="C52" i="14" s="1"/>
  <c r="F52" i="14" s="1"/>
  <c r="D53" i="13"/>
  <c r="C53" i="13" s="1"/>
  <c r="F53" i="13" s="1"/>
  <c r="F54" i="12"/>
  <c r="G53" i="12"/>
  <c r="D59" i="11"/>
  <c r="C59" i="11" s="1"/>
  <c r="F59" i="11" s="1"/>
  <c r="D53" i="9"/>
  <c r="C53" i="9" s="1"/>
  <c r="F53" i="9" s="1"/>
  <c r="D53" i="7"/>
  <c r="C53" i="7" s="1"/>
  <c r="F53" i="7" s="1"/>
  <c r="D53" i="5"/>
  <c r="C53" i="5" s="1"/>
  <c r="F53" i="5" s="1"/>
  <c r="D55" i="15" l="1"/>
  <c r="C55" i="15" s="1"/>
  <c r="F55" i="15"/>
  <c r="D53" i="14"/>
  <c r="C53" i="14" s="1"/>
  <c r="F53" i="14" s="1"/>
  <c r="D54" i="13"/>
  <c r="C54" i="13" s="1"/>
  <c r="F54" i="13" s="1"/>
  <c r="D55" i="12"/>
  <c r="C55" i="12" s="1"/>
  <c r="F55" i="12" s="1"/>
  <c r="D60" i="11"/>
  <c r="C60" i="11" s="1"/>
  <c r="F60" i="11" s="1"/>
  <c r="D54" i="9"/>
  <c r="C54" i="9" s="1"/>
  <c r="F54" i="9" s="1"/>
  <c r="D54" i="7"/>
  <c r="C54" i="7" s="1"/>
  <c r="F54" i="7" s="1"/>
  <c r="D54" i="5"/>
  <c r="C54" i="5" s="1"/>
  <c r="F54" i="5" s="1"/>
  <c r="D56" i="15" l="1"/>
  <c r="C56" i="15" s="1"/>
  <c r="F56" i="15"/>
  <c r="D54" i="14"/>
  <c r="C54" i="14" s="1"/>
  <c r="F54" i="14" s="1"/>
  <c r="D55" i="13"/>
  <c r="C55" i="13" s="1"/>
  <c r="F55" i="13" s="1"/>
  <c r="D56" i="12"/>
  <c r="C56" i="12" s="1"/>
  <c r="F56" i="12" s="1"/>
  <c r="D61" i="11"/>
  <c r="C61" i="11" s="1"/>
  <c r="F61" i="11" s="1"/>
  <c r="D55" i="9"/>
  <c r="C55" i="9" s="1"/>
  <c r="F55" i="9" s="1"/>
  <c r="D55" i="7"/>
  <c r="C55" i="7" s="1"/>
  <c r="F55" i="7" s="1"/>
  <c r="D55" i="5"/>
  <c r="C55" i="5" s="1"/>
  <c r="F55" i="5" s="1"/>
  <c r="D57" i="15" l="1"/>
  <c r="C57" i="15" s="1"/>
  <c r="F57" i="15" s="1"/>
  <c r="D55" i="14"/>
  <c r="C55" i="14" s="1"/>
  <c r="F55" i="14" s="1"/>
  <c r="D56" i="13"/>
  <c r="C56" i="13" s="1"/>
  <c r="F56" i="13" s="1"/>
  <c r="D57" i="12"/>
  <c r="C57" i="12" s="1"/>
  <c r="F57" i="12" s="1"/>
  <c r="D62" i="11"/>
  <c r="C62" i="11" s="1"/>
  <c r="F62" i="11" s="1"/>
  <c r="D56" i="9"/>
  <c r="C56" i="9" s="1"/>
  <c r="F56" i="9" s="1"/>
  <c r="D56" i="7"/>
  <c r="C56" i="7" s="1"/>
  <c r="F56" i="7"/>
  <c r="D56" i="5"/>
  <c r="C56" i="5" s="1"/>
  <c r="F56" i="5" s="1"/>
  <c r="D58" i="15" l="1"/>
  <c r="C58" i="15" s="1"/>
  <c r="F58" i="15" s="1"/>
  <c r="D56" i="14"/>
  <c r="C56" i="14" s="1"/>
  <c r="F56" i="14" s="1"/>
  <c r="D57" i="13"/>
  <c r="C57" i="13" s="1"/>
  <c r="F57" i="13"/>
  <c r="D58" i="12"/>
  <c r="C58" i="12" s="1"/>
  <c r="F58" i="12" s="1"/>
  <c r="D63" i="11"/>
  <c r="C63" i="11" s="1"/>
  <c r="F63" i="11" s="1"/>
  <c r="D57" i="9"/>
  <c r="C57" i="9" s="1"/>
  <c r="F57" i="9" s="1"/>
  <c r="D57" i="7"/>
  <c r="C57" i="7" s="1"/>
  <c r="F57" i="7" s="1"/>
  <c r="D57" i="5"/>
  <c r="C57" i="5" s="1"/>
  <c r="F57" i="5" s="1"/>
  <c r="D59" i="15" l="1"/>
  <c r="C59" i="15" s="1"/>
  <c r="F59" i="15"/>
  <c r="D57" i="14"/>
  <c r="C57" i="14" s="1"/>
  <c r="F57" i="14" s="1"/>
  <c r="D58" i="13"/>
  <c r="C58" i="13" s="1"/>
  <c r="F58" i="13" s="1"/>
  <c r="D59" i="12"/>
  <c r="C59" i="12" s="1"/>
  <c r="F59" i="12" s="1"/>
  <c r="D64" i="11"/>
  <c r="C64" i="11" s="1"/>
  <c r="F64" i="11" s="1"/>
  <c r="D58" i="9"/>
  <c r="C58" i="9" s="1"/>
  <c r="F58" i="9" s="1"/>
  <c r="D58" i="7"/>
  <c r="C58" i="7" s="1"/>
  <c r="F58" i="7" s="1"/>
  <c r="D58" i="5"/>
  <c r="C58" i="5" s="1"/>
  <c r="F58" i="5" s="1"/>
  <c r="D60" i="15" l="1"/>
  <c r="C60" i="15" s="1"/>
  <c r="F60" i="15" s="1"/>
  <c r="D58" i="14"/>
  <c r="C58" i="14" s="1"/>
  <c r="F58" i="14" s="1"/>
  <c r="D59" i="13"/>
  <c r="C59" i="13" s="1"/>
  <c r="F59" i="13" s="1"/>
  <c r="D60" i="12"/>
  <c r="C60" i="12" s="1"/>
  <c r="F60" i="12"/>
  <c r="D65" i="11"/>
  <c r="C65" i="11" s="1"/>
  <c r="F65" i="11" s="1"/>
  <c r="D59" i="9"/>
  <c r="C59" i="9" s="1"/>
  <c r="F59" i="9" s="1"/>
  <c r="D59" i="7"/>
  <c r="C59" i="7" s="1"/>
  <c r="F59" i="7" s="1"/>
  <c r="D59" i="5"/>
  <c r="C59" i="5" s="1"/>
  <c r="F59" i="5" s="1"/>
  <c r="D61" i="15" l="1"/>
  <c r="C61" i="15" s="1"/>
  <c r="F61" i="15" s="1"/>
  <c r="D59" i="14"/>
  <c r="C59" i="14" s="1"/>
  <c r="F59" i="14" s="1"/>
  <c r="D60" i="13"/>
  <c r="C60" i="13" s="1"/>
  <c r="F60" i="13" s="1"/>
  <c r="D61" i="12"/>
  <c r="C61" i="12" s="1"/>
  <c r="F61" i="12" s="1"/>
  <c r="D66" i="11"/>
  <c r="C66" i="11" s="1"/>
  <c r="F66" i="11" s="1"/>
  <c r="F67" i="11" s="1"/>
  <c r="D68" i="11" s="1"/>
  <c r="D60" i="9"/>
  <c r="C60" i="9" s="1"/>
  <c r="F60" i="9" s="1"/>
  <c r="D60" i="7"/>
  <c r="C60" i="7" s="1"/>
  <c r="F60" i="7" s="1"/>
  <c r="D60" i="5"/>
  <c r="C60" i="5" s="1"/>
  <c r="F60" i="5" s="1"/>
  <c r="D62" i="15" l="1"/>
  <c r="C62" i="15" s="1"/>
  <c r="F62" i="15"/>
  <c r="D60" i="14"/>
  <c r="C60" i="14" s="1"/>
  <c r="F60" i="14" s="1"/>
  <c r="D61" i="13"/>
  <c r="C61" i="13" s="1"/>
  <c r="F61" i="13" s="1"/>
  <c r="D62" i="12"/>
  <c r="C62" i="12" s="1"/>
  <c r="F62" i="12"/>
  <c r="C68" i="11"/>
  <c r="F68" i="11" s="1"/>
  <c r="G66" i="11"/>
  <c r="D61" i="9"/>
  <c r="C61" i="9" s="1"/>
  <c r="F61" i="9"/>
  <c r="D61" i="7"/>
  <c r="C61" i="7" s="1"/>
  <c r="F61" i="7" s="1"/>
  <c r="D61" i="5"/>
  <c r="C61" i="5" s="1"/>
  <c r="F61" i="5" s="1"/>
  <c r="G62" i="15" l="1"/>
  <c r="D63" i="15"/>
  <c r="C63" i="15" s="1"/>
  <c r="F63" i="15" s="1"/>
  <c r="D61" i="14"/>
  <c r="C61" i="14" s="1"/>
  <c r="F61" i="14" s="1"/>
  <c r="D62" i="13"/>
  <c r="C62" i="13" s="1"/>
  <c r="F62" i="13" s="1"/>
  <c r="D63" i="12"/>
  <c r="C63" i="12" s="1"/>
  <c r="F63" i="12"/>
  <c r="D69" i="11"/>
  <c r="C69" i="11" s="1"/>
  <c r="F69" i="11" s="1"/>
  <c r="D62" i="9"/>
  <c r="C62" i="9" s="1"/>
  <c r="F62" i="9" s="1"/>
  <c r="D62" i="7"/>
  <c r="C62" i="7" s="1"/>
  <c r="F62" i="7" s="1"/>
  <c r="G62" i="7" s="1"/>
  <c r="D62" i="5"/>
  <c r="C62" i="5" s="1"/>
  <c r="F62" i="5" s="1"/>
  <c r="G62" i="5" s="1"/>
  <c r="D64" i="15" l="1"/>
  <c r="C64" i="15" s="1"/>
  <c r="F64" i="15" s="1"/>
  <c r="D62" i="14"/>
  <c r="C62" i="14" s="1"/>
  <c r="F62" i="14" s="1"/>
  <c r="G62" i="13"/>
  <c r="D63" i="13"/>
  <c r="C63" i="13" s="1"/>
  <c r="F63" i="13" s="1"/>
  <c r="D64" i="12"/>
  <c r="C64" i="12" s="1"/>
  <c r="F64" i="12" s="1"/>
  <c r="D70" i="11"/>
  <c r="C70" i="11" s="1"/>
  <c r="F70" i="11" s="1"/>
  <c r="G62" i="9"/>
  <c r="D63" i="9"/>
  <c r="C63" i="9" s="1"/>
  <c r="F63" i="9" s="1"/>
  <c r="D63" i="7"/>
  <c r="C63" i="7" s="1"/>
  <c r="F63" i="7"/>
  <c r="D63" i="5"/>
  <c r="C63" i="5" s="1"/>
  <c r="F63" i="5" s="1"/>
  <c r="D65" i="15" l="1"/>
  <c r="C65" i="15" s="1"/>
  <c r="F65" i="15" s="1"/>
  <c r="G62" i="14"/>
  <c r="D63" i="14"/>
  <c r="C63" i="14" s="1"/>
  <c r="F63" i="14" s="1"/>
  <c r="D64" i="13"/>
  <c r="C64" i="13" s="1"/>
  <c r="F64" i="13" s="1"/>
  <c r="D65" i="12"/>
  <c r="C65" i="12" s="1"/>
  <c r="F65" i="12" s="1"/>
  <c r="D71" i="11"/>
  <c r="C71" i="11" s="1"/>
  <c r="F71" i="11" s="1"/>
  <c r="D64" i="9"/>
  <c r="C64" i="9" s="1"/>
  <c r="F64" i="9" s="1"/>
  <c r="D64" i="7"/>
  <c r="C64" i="7" s="1"/>
  <c r="F64" i="7"/>
  <c r="D64" i="5"/>
  <c r="C64" i="5" s="1"/>
  <c r="F64" i="5" s="1"/>
  <c r="D66" i="15" l="1"/>
  <c r="C66" i="15" s="1"/>
  <c r="F66" i="15"/>
  <c r="D64" i="14"/>
  <c r="C64" i="14" s="1"/>
  <c r="F64" i="14" s="1"/>
  <c r="D65" i="13"/>
  <c r="C65" i="13" s="1"/>
  <c r="F65" i="13" s="1"/>
  <c r="D66" i="12"/>
  <c r="C66" i="12" s="1"/>
  <c r="F66" i="12"/>
  <c r="D72" i="11"/>
  <c r="C72" i="11" s="1"/>
  <c r="F72" i="11" s="1"/>
  <c r="D65" i="9"/>
  <c r="C65" i="9" s="1"/>
  <c r="F65" i="9" s="1"/>
  <c r="D65" i="7"/>
  <c r="C65" i="7" s="1"/>
  <c r="F65" i="7"/>
  <c r="D65" i="5"/>
  <c r="C65" i="5" s="1"/>
  <c r="F65" i="5" s="1"/>
  <c r="D67" i="15" l="1"/>
  <c r="C67" i="15" s="1"/>
  <c r="F67" i="15"/>
  <c r="F65" i="14"/>
  <c r="D65" i="14"/>
  <c r="C65" i="14" s="1"/>
  <c r="D66" i="13"/>
  <c r="C66" i="13" s="1"/>
  <c r="F66" i="13" s="1"/>
  <c r="G66" i="12"/>
  <c r="F67" i="12"/>
  <c r="D73" i="11"/>
  <c r="C73" i="11" s="1"/>
  <c r="F73" i="11" s="1"/>
  <c r="D66" i="9"/>
  <c r="C66" i="9" s="1"/>
  <c r="F66" i="9" s="1"/>
  <c r="D66" i="7"/>
  <c r="C66" i="7" s="1"/>
  <c r="F66" i="7" s="1"/>
  <c r="D66" i="5"/>
  <c r="C66" i="5" s="1"/>
  <c r="F66" i="5"/>
  <c r="D68" i="15" l="1"/>
  <c r="C68" i="15" s="1"/>
  <c r="F68" i="15"/>
  <c r="D66" i="14"/>
  <c r="C66" i="14" s="1"/>
  <c r="F66" i="14" s="1"/>
  <c r="D67" i="13"/>
  <c r="C67" i="13" s="1"/>
  <c r="F67" i="13" s="1"/>
  <c r="D68" i="12"/>
  <c r="C68" i="12" s="1"/>
  <c r="F68" i="12" s="1"/>
  <c r="D74" i="11"/>
  <c r="C74" i="11" s="1"/>
  <c r="F74" i="11" s="1"/>
  <c r="D67" i="9"/>
  <c r="C67" i="9" s="1"/>
  <c r="F67" i="9" s="1"/>
  <c r="D67" i="7"/>
  <c r="C67" i="7" s="1"/>
  <c r="F67" i="7" s="1"/>
  <c r="D67" i="5"/>
  <c r="C67" i="5" s="1"/>
  <c r="F67" i="5" s="1"/>
  <c r="D69" i="15" l="1"/>
  <c r="C69" i="15" s="1"/>
  <c r="F69" i="15" s="1"/>
  <c r="D67" i="14"/>
  <c r="C67" i="14" s="1"/>
  <c r="F67" i="14" s="1"/>
  <c r="D68" i="13"/>
  <c r="C68" i="13" s="1"/>
  <c r="F68" i="13" s="1"/>
  <c r="D69" i="12"/>
  <c r="C69" i="12" s="1"/>
  <c r="F69" i="12" s="1"/>
  <c r="D75" i="11"/>
  <c r="C75" i="11" s="1"/>
  <c r="F75" i="11" s="1"/>
  <c r="D68" i="9"/>
  <c r="C68" i="9" s="1"/>
  <c r="F68" i="9" s="1"/>
  <c r="D68" i="7"/>
  <c r="C68" i="7" s="1"/>
  <c r="F68" i="7" s="1"/>
  <c r="D68" i="5"/>
  <c r="C68" i="5" s="1"/>
  <c r="F68" i="5" s="1"/>
  <c r="D70" i="15" l="1"/>
  <c r="C70" i="15" s="1"/>
  <c r="F70" i="15" s="1"/>
  <c r="D68" i="14"/>
  <c r="C68" i="14" s="1"/>
  <c r="F68" i="14" s="1"/>
  <c r="D69" i="13"/>
  <c r="C69" i="13" s="1"/>
  <c r="F69" i="13"/>
  <c r="D70" i="12"/>
  <c r="C70" i="12" s="1"/>
  <c r="F70" i="12"/>
  <c r="D76" i="11"/>
  <c r="C76" i="11" s="1"/>
  <c r="F76" i="11" s="1"/>
  <c r="D69" i="9"/>
  <c r="C69" i="9" s="1"/>
  <c r="F69" i="9" s="1"/>
  <c r="D69" i="7"/>
  <c r="C69" i="7" s="1"/>
  <c r="F69" i="7" s="1"/>
  <c r="D69" i="5"/>
  <c r="C69" i="5" s="1"/>
  <c r="F69" i="5" s="1"/>
  <c r="D71" i="15" l="1"/>
  <c r="C71" i="15" s="1"/>
  <c r="F71" i="15" s="1"/>
  <c r="D69" i="14"/>
  <c r="C69" i="14" s="1"/>
  <c r="F69" i="14" s="1"/>
  <c r="D70" i="13"/>
  <c r="C70" i="13" s="1"/>
  <c r="F70" i="13" s="1"/>
  <c r="D71" i="12"/>
  <c r="C71" i="12" s="1"/>
  <c r="F71" i="12" s="1"/>
  <c r="D77" i="11"/>
  <c r="C77" i="11" s="1"/>
  <c r="F77" i="11" s="1"/>
  <c r="D70" i="9"/>
  <c r="C70" i="9" s="1"/>
  <c r="F70" i="9" s="1"/>
  <c r="D70" i="7"/>
  <c r="C70" i="7" s="1"/>
  <c r="F70" i="7" s="1"/>
  <c r="D70" i="5"/>
  <c r="C70" i="5" s="1"/>
  <c r="F70" i="5" s="1"/>
  <c r="D72" i="15" l="1"/>
  <c r="C72" i="15" s="1"/>
  <c r="F72" i="15" s="1"/>
  <c r="D70" i="14"/>
  <c r="C70" i="14" s="1"/>
  <c r="F70" i="14" s="1"/>
  <c r="D71" i="13"/>
  <c r="C71" i="13" s="1"/>
  <c r="F71" i="13" s="1"/>
  <c r="D72" i="12"/>
  <c r="C72" i="12" s="1"/>
  <c r="F72" i="12" s="1"/>
  <c r="D78" i="11"/>
  <c r="C78" i="11" s="1"/>
  <c r="F78" i="11" s="1"/>
  <c r="D71" i="9"/>
  <c r="C71" i="9" s="1"/>
  <c r="F71" i="9" s="1"/>
  <c r="D71" i="7"/>
  <c r="C71" i="7" s="1"/>
  <c r="F71" i="7" s="1"/>
  <c r="D71" i="5"/>
  <c r="C71" i="5" s="1"/>
  <c r="F71" i="5" s="1"/>
  <c r="D73" i="15" l="1"/>
  <c r="C73" i="15" s="1"/>
  <c r="F73" i="15" s="1"/>
  <c r="D71" i="14"/>
  <c r="C71" i="14" s="1"/>
  <c r="F71" i="14" s="1"/>
  <c r="D72" i="13"/>
  <c r="C72" i="13" s="1"/>
  <c r="F72" i="13" s="1"/>
  <c r="D73" i="12"/>
  <c r="C73" i="12" s="1"/>
  <c r="F73" i="12" s="1"/>
  <c r="D79" i="11"/>
  <c r="C79" i="11" s="1"/>
  <c r="F79" i="11" s="1"/>
  <c r="D72" i="9"/>
  <c r="C72" i="9" s="1"/>
  <c r="F72" i="9" s="1"/>
  <c r="D72" i="7"/>
  <c r="C72" i="7" s="1"/>
  <c r="F72" i="7" s="1"/>
  <c r="D72" i="5"/>
  <c r="C72" i="5" s="1"/>
  <c r="F72" i="5" s="1"/>
  <c r="D74" i="15" l="1"/>
  <c r="C74" i="15" s="1"/>
  <c r="F74" i="15" s="1"/>
  <c r="D72" i="14"/>
  <c r="C72" i="14" s="1"/>
  <c r="F72" i="14" s="1"/>
  <c r="D73" i="13"/>
  <c r="C73" i="13" s="1"/>
  <c r="F73" i="13" s="1"/>
  <c r="D74" i="12"/>
  <c r="C74" i="12" s="1"/>
  <c r="F74" i="12" s="1"/>
  <c r="D80" i="11"/>
  <c r="C80" i="11" s="1"/>
  <c r="F80" i="11" s="1"/>
  <c r="G79" i="11"/>
  <c r="D73" i="9"/>
  <c r="C73" i="9" s="1"/>
  <c r="F73" i="9" s="1"/>
  <c r="D73" i="7"/>
  <c r="C73" i="7" s="1"/>
  <c r="F73" i="7" s="1"/>
  <c r="D73" i="5"/>
  <c r="C73" i="5" s="1"/>
  <c r="F73" i="5" s="1"/>
  <c r="D75" i="15" l="1"/>
  <c r="C75" i="15" s="1"/>
  <c r="F75" i="15" s="1"/>
  <c r="G74" i="15"/>
  <c r="D73" i="14"/>
  <c r="C73" i="14" s="1"/>
  <c r="F73" i="14" s="1"/>
  <c r="D74" i="13"/>
  <c r="C74" i="13" s="1"/>
  <c r="F74" i="13" s="1"/>
  <c r="D75" i="12"/>
  <c r="C75" i="12" s="1"/>
  <c r="F75" i="12" s="1"/>
  <c r="D81" i="11"/>
  <c r="C81" i="11" s="1"/>
  <c r="F81" i="11" s="1"/>
  <c r="D74" i="9"/>
  <c r="C74" i="9" s="1"/>
  <c r="F74" i="9" s="1"/>
  <c r="D74" i="7"/>
  <c r="C74" i="7" s="1"/>
  <c r="F74" i="7"/>
  <c r="G74" i="7" s="1"/>
  <c r="D74" i="5"/>
  <c r="C74" i="5" s="1"/>
  <c r="F74" i="5"/>
  <c r="G74" i="5" s="1"/>
  <c r="D76" i="15" l="1"/>
  <c r="C76" i="15" s="1"/>
  <c r="F76" i="15" s="1"/>
  <c r="D74" i="14"/>
  <c r="C74" i="14" s="1"/>
  <c r="F74" i="14" s="1"/>
  <c r="D75" i="13"/>
  <c r="C75" i="13" s="1"/>
  <c r="F75" i="13" s="1"/>
  <c r="G74" i="13"/>
  <c r="D76" i="12"/>
  <c r="C76" i="12" s="1"/>
  <c r="F76" i="12" s="1"/>
  <c r="D82" i="11"/>
  <c r="C82" i="11" s="1"/>
  <c r="F82" i="11" s="1"/>
  <c r="D75" i="9"/>
  <c r="C75" i="9" s="1"/>
  <c r="G74" i="9"/>
  <c r="F75" i="9"/>
  <c r="D75" i="7"/>
  <c r="C75" i="7" s="1"/>
  <c r="F75" i="7" s="1"/>
  <c r="D75" i="5"/>
  <c r="C75" i="5" s="1"/>
  <c r="F75" i="5" s="1"/>
  <c r="D77" i="15" l="1"/>
  <c r="C77" i="15" s="1"/>
  <c r="F77" i="15" s="1"/>
  <c r="D75" i="14"/>
  <c r="C75" i="14" s="1"/>
  <c r="F75" i="14" s="1"/>
  <c r="G74" i="14"/>
  <c r="D76" i="13"/>
  <c r="C76" i="13" s="1"/>
  <c r="F76" i="13"/>
  <c r="D77" i="12"/>
  <c r="C77" i="12" s="1"/>
  <c r="F77" i="12"/>
  <c r="D83" i="11"/>
  <c r="C83" i="11" s="1"/>
  <c r="F83" i="11" s="1"/>
  <c r="D76" i="9"/>
  <c r="C76" i="9" s="1"/>
  <c r="F76" i="9" s="1"/>
  <c r="D76" i="7"/>
  <c r="C76" i="7" s="1"/>
  <c r="F76" i="7"/>
  <c r="D76" i="5"/>
  <c r="C76" i="5" s="1"/>
  <c r="F76" i="5" s="1"/>
  <c r="D78" i="15" l="1"/>
  <c r="C78" i="15" s="1"/>
  <c r="F78" i="15" s="1"/>
  <c r="D76" i="14"/>
  <c r="C76" i="14" s="1"/>
  <c r="F76" i="14" s="1"/>
  <c r="D77" i="13"/>
  <c r="C77" i="13" s="1"/>
  <c r="F77" i="13"/>
  <c r="D78" i="12"/>
  <c r="C78" i="12" s="1"/>
  <c r="F78" i="12" s="1"/>
  <c r="D84" i="11"/>
  <c r="C84" i="11" s="1"/>
  <c r="F84" i="11" s="1"/>
  <c r="D77" i="9"/>
  <c r="C77" i="9" s="1"/>
  <c r="F77" i="9" s="1"/>
  <c r="D77" i="7"/>
  <c r="C77" i="7" s="1"/>
  <c r="F77" i="7"/>
  <c r="D77" i="5"/>
  <c r="C77" i="5" s="1"/>
  <c r="F77" i="5" s="1"/>
  <c r="D79" i="15" l="1"/>
  <c r="C79" i="15" s="1"/>
  <c r="F79" i="15" s="1"/>
  <c r="D77" i="14"/>
  <c r="C77" i="14" s="1"/>
  <c r="F77" i="14" s="1"/>
  <c r="D78" i="13"/>
  <c r="C78" i="13" s="1"/>
  <c r="F78" i="13" s="1"/>
  <c r="D79" i="12"/>
  <c r="C79" i="12" s="1"/>
  <c r="F79" i="12" s="1"/>
  <c r="D85" i="11"/>
  <c r="C85" i="11" s="1"/>
  <c r="F85" i="11" s="1"/>
  <c r="D78" i="9"/>
  <c r="C78" i="9" s="1"/>
  <c r="F78" i="9" s="1"/>
  <c r="D78" i="7"/>
  <c r="C78" i="7" s="1"/>
  <c r="F78" i="7" s="1"/>
  <c r="D78" i="5"/>
  <c r="C78" i="5" s="1"/>
  <c r="F78" i="5"/>
  <c r="D80" i="15" l="1"/>
  <c r="C80" i="15" s="1"/>
  <c r="F80" i="15" s="1"/>
  <c r="D78" i="14"/>
  <c r="C78" i="14" s="1"/>
  <c r="F78" i="14" s="1"/>
  <c r="D79" i="13"/>
  <c r="C79" i="13" s="1"/>
  <c r="F79" i="13"/>
  <c r="G79" i="12"/>
  <c r="D80" i="12"/>
  <c r="C80" i="12" s="1"/>
  <c r="F80" i="12" s="1"/>
  <c r="D86" i="11"/>
  <c r="C86" i="11" s="1"/>
  <c r="F86" i="11" s="1"/>
  <c r="D79" i="9"/>
  <c r="C79" i="9" s="1"/>
  <c r="F79" i="9" s="1"/>
  <c r="D79" i="7"/>
  <c r="C79" i="7" s="1"/>
  <c r="F79" i="7" s="1"/>
  <c r="D79" i="5"/>
  <c r="C79" i="5" s="1"/>
  <c r="F79" i="5" s="1"/>
  <c r="D81" i="15" l="1"/>
  <c r="C81" i="15" s="1"/>
  <c r="F81" i="15" s="1"/>
  <c r="D79" i="14"/>
  <c r="C79" i="14" s="1"/>
  <c r="F79" i="14" s="1"/>
  <c r="D80" i="13"/>
  <c r="C80" i="13" s="1"/>
  <c r="F80" i="13"/>
  <c r="D81" i="12"/>
  <c r="C81" i="12" s="1"/>
  <c r="F81" i="12"/>
  <c r="D87" i="11"/>
  <c r="C87" i="11" s="1"/>
  <c r="F87" i="11" s="1"/>
  <c r="D80" i="9"/>
  <c r="C80" i="9" s="1"/>
  <c r="F80" i="9" s="1"/>
  <c r="D80" i="7"/>
  <c r="C80" i="7" s="1"/>
  <c r="F80" i="7" s="1"/>
  <c r="D80" i="5"/>
  <c r="C80" i="5" s="1"/>
  <c r="F80" i="5" s="1"/>
  <c r="D82" i="15" l="1"/>
  <c r="C82" i="15" s="1"/>
  <c r="F82" i="15" s="1"/>
  <c r="D80" i="14"/>
  <c r="C80" i="14" s="1"/>
  <c r="F80" i="14" s="1"/>
  <c r="D81" i="13"/>
  <c r="C81" i="13" s="1"/>
  <c r="F81" i="13" s="1"/>
  <c r="D82" i="12"/>
  <c r="C82" i="12" s="1"/>
  <c r="F82" i="12"/>
  <c r="D88" i="11"/>
  <c r="C88" i="11" s="1"/>
  <c r="F88" i="11" s="1"/>
  <c r="D81" i="9"/>
  <c r="C81" i="9" s="1"/>
  <c r="F81" i="9" s="1"/>
  <c r="D81" i="7"/>
  <c r="C81" i="7" s="1"/>
  <c r="F81" i="7"/>
  <c r="D81" i="5"/>
  <c r="C81" i="5" s="1"/>
  <c r="F81" i="5" s="1"/>
  <c r="D83" i="15" l="1"/>
  <c r="C83" i="15" s="1"/>
  <c r="F83" i="15" s="1"/>
  <c r="D81" i="14"/>
  <c r="C81" i="14" s="1"/>
  <c r="F81" i="14" s="1"/>
  <c r="D82" i="13"/>
  <c r="C82" i="13" s="1"/>
  <c r="F82" i="13" s="1"/>
  <c r="D83" i="12"/>
  <c r="C83" i="12" s="1"/>
  <c r="F83" i="12"/>
  <c r="D89" i="11"/>
  <c r="C89" i="11" s="1"/>
  <c r="F89" i="11" s="1"/>
  <c r="D82" i="9"/>
  <c r="C82" i="9" s="1"/>
  <c r="F82" i="9" s="1"/>
  <c r="D82" i="7"/>
  <c r="C82" i="7" s="1"/>
  <c r="F82" i="7"/>
  <c r="D82" i="5"/>
  <c r="C82" i="5" s="1"/>
  <c r="F82" i="5" s="1"/>
  <c r="D84" i="15" l="1"/>
  <c r="C84" i="15" s="1"/>
  <c r="F84" i="15" s="1"/>
  <c r="D82" i="14"/>
  <c r="C82" i="14" s="1"/>
  <c r="F82" i="14" s="1"/>
  <c r="D83" i="13"/>
  <c r="C83" i="13" s="1"/>
  <c r="F83" i="13"/>
  <c r="D84" i="12"/>
  <c r="C84" i="12" s="1"/>
  <c r="F84" i="12"/>
  <c r="D90" i="11"/>
  <c r="C90" i="11" s="1"/>
  <c r="F90" i="11" s="1"/>
  <c r="D83" i="9"/>
  <c r="C83" i="9" s="1"/>
  <c r="F83" i="9" s="1"/>
  <c r="D83" i="7"/>
  <c r="C83" i="7" s="1"/>
  <c r="F83" i="7"/>
  <c r="D83" i="5"/>
  <c r="C83" i="5" s="1"/>
  <c r="F83" i="5" s="1"/>
  <c r="D85" i="15" l="1"/>
  <c r="C85" i="15" s="1"/>
  <c r="F85" i="15" s="1"/>
  <c r="D83" i="14"/>
  <c r="C83" i="14" s="1"/>
  <c r="F83" i="14" s="1"/>
  <c r="D84" i="13"/>
  <c r="C84" i="13" s="1"/>
  <c r="F84" i="13" s="1"/>
  <c r="D85" i="12"/>
  <c r="C85" i="12" s="1"/>
  <c r="F85" i="12"/>
  <c r="D91" i="11"/>
  <c r="C91" i="11" s="1"/>
  <c r="F91" i="11" s="1"/>
  <c r="D84" i="9"/>
  <c r="C84" i="9" s="1"/>
  <c r="F84" i="9"/>
  <c r="D84" i="7"/>
  <c r="C84" i="7" s="1"/>
  <c r="F84" i="7" s="1"/>
  <c r="D84" i="5"/>
  <c r="C84" i="5" s="1"/>
  <c r="F84" i="5" s="1"/>
  <c r="D86" i="15" l="1"/>
  <c r="C86" i="15" s="1"/>
  <c r="F86" i="15" s="1"/>
  <c r="D84" i="14"/>
  <c r="C84" i="14" s="1"/>
  <c r="F84" i="14" s="1"/>
  <c r="D85" i="13"/>
  <c r="C85" i="13" s="1"/>
  <c r="F85" i="13" s="1"/>
  <c r="D86" i="12"/>
  <c r="C86" i="12" s="1"/>
  <c r="F86" i="12" s="1"/>
  <c r="D92" i="11"/>
  <c r="C92" i="11" s="1"/>
  <c r="F92" i="11" s="1"/>
  <c r="G91" i="11"/>
  <c r="D85" i="9"/>
  <c r="C85" i="9" s="1"/>
  <c r="F85" i="9" s="1"/>
  <c r="D85" i="7"/>
  <c r="C85" i="7" s="1"/>
  <c r="F85" i="7"/>
  <c r="D85" i="5"/>
  <c r="C85" i="5" s="1"/>
  <c r="F85" i="5" s="1"/>
  <c r="F87" i="15" l="1"/>
  <c r="D87" i="15"/>
  <c r="C87" i="15" s="1"/>
  <c r="G86" i="15"/>
  <c r="D85" i="14"/>
  <c r="C85" i="14" s="1"/>
  <c r="F85" i="14" s="1"/>
  <c r="D86" i="13"/>
  <c r="C86" i="13" s="1"/>
  <c r="F86" i="13"/>
  <c r="D87" i="12"/>
  <c r="C87" i="12" s="1"/>
  <c r="F87" i="12"/>
  <c r="D93" i="11"/>
  <c r="C93" i="11" s="1"/>
  <c r="F93" i="11" s="1"/>
  <c r="D86" i="9"/>
  <c r="C86" i="9" s="1"/>
  <c r="F86" i="9" s="1"/>
  <c r="D86" i="7"/>
  <c r="C86" i="7" s="1"/>
  <c r="F86" i="7" s="1"/>
  <c r="G86" i="7" s="1"/>
  <c r="D86" i="5"/>
  <c r="C86" i="5" s="1"/>
  <c r="F86" i="5" s="1"/>
  <c r="G86" i="5" s="1"/>
  <c r="F88" i="15" l="1"/>
  <c r="D88" i="15"/>
  <c r="C88" i="15" s="1"/>
  <c r="D86" i="14"/>
  <c r="C86" i="14" s="1"/>
  <c r="F86" i="14" s="1"/>
  <c r="G86" i="13"/>
  <c r="D87" i="13"/>
  <c r="C87" i="13" s="1"/>
  <c r="F87" i="13" s="1"/>
  <c r="D88" i="12"/>
  <c r="C88" i="12" s="1"/>
  <c r="F88" i="12" s="1"/>
  <c r="D94" i="11"/>
  <c r="C94" i="11" s="1"/>
  <c r="F94" i="11" s="1"/>
  <c r="D87" i="9"/>
  <c r="C87" i="9" s="1"/>
  <c r="F87" i="9"/>
  <c r="G86" i="9"/>
  <c r="D87" i="7"/>
  <c r="C87" i="7" s="1"/>
  <c r="F87" i="7"/>
  <c r="D87" i="5"/>
  <c r="C87" i="5" s="1"/>
  <c r="F87" i="5" s="1"/>
  <c r="D89" i="15" l="1"/>
  <c r="C89" i="15" s="1"/>
  <c r="F89" i="15" s="1"/>
  <c r="F87" i="14"/>
  <c r="D87" i="14"/>
  <c r="C87" i="14" s="1"/>
  <c r="G86" i="14"/>
  <c r="D88" i="13"/>
  <c r="C88" i="13" s="1"/>
  <c r="F88" i="13" s="1"/>
  <c r="D89" i="12"/>
  <c r="C89" i="12" s="1"/>
  <c r="F89" i="12" s="1"/>
  <c r="D95" i="11"/>
  <c r="C95" i="11" s="1"/>
  <c r="F95" i="11" s="1"/>
  <c r="D88" i="9"/>
  <c r="C88" i="9" s="1"/>
  <c r="F88" i="9" s="1"/>
  <c r="D88" i="7"/>
  <c r="C88" i="7" s="1"/>
  <c r="F88" i="7"/>
  <c r="D88" i="5"/>
  <c r="C88" i="5" s="1"/>
  <c r="F88" i="5" s="1"/>
  <c r="D90" i="15" l="1"/>
  <c r="C90" i="15" s="1"/>
  <c r="F90" i="15" s="1"/>
  <c r="D88" i="14"/>
  <c r="C88" i="14" s="1"/>
  <c r="F88" i="14" s="1"/>
  <c r="D89" i="13"/>
  <c r="C89" i="13" s="1"/>
  <c r="F89" i="13" s="1"/>
  <c r="D90" i="12"/>
  <c r="C90" i="12" s="1"/>
  <c r="F90" i="12" s="1"/>
  <c r="D96" i="11"/>
  <c r="C96" i="11" s="1"/>
  <c r="F96" i="11" s="1"/>
  <c r="D89" i="9"/>
  <c r="C89" i="9" s="1"/>
  <c r="F89" i="9"/>
  <c r="D89" i="7"/>
  <c r="C89" i="7" s="1"/>
  <c r="F89" i="7"/>
  <c r="D89" i="5"/>
  <c r="C89" i="5" s="1"/>
  <c r="F89" i="5" s="1"/>
  <c r="D91" i="15" l="1"/>
  <c r="C91" i="15" s="1"/>
  <c r="F91" i="15" s="1"/>
  <c r="D89" i="14"/>
  <c r="C89" i="14" s="1"/>
  <c r="F89" i="14" s="1"/>
  <c r="D90" i="13"/>
  <c r="C90" i="13" s="1"/>
  <c r="F90" i="13"/>
  <c r="D91" i="12"/>
  <c r="C91" i="12" s="1"/>
  <c r="F91" i="12" s="1"/>
  <c r="D97" i="11"/>
  <c r="C97" i="11" s="1"/>
  <c r="F97" i="11" s="1"/>
  <c r="D90" i="9"/>
  <c r="C90" i="9" s="1"/>
  <c r="F90" i="9"/>
  <c r="D90" i="7"/>
  <c r="C90" i="7" s="1"/>
  <c r="F90" i="7"/>
  <c r="D90" i="5"/>
  <c r="C90" i="5" s="1"/>
  <c r="F90" i="5"/>
  <c r="D92" i="15" l="1"/>
  <c r="C92" i="15" s="1"/>
  <c r="F92" i="15" s="1"/>
  <c r="D90" i="14"/>
  <c r="C90" i="14" s="1"/>
  <c r="F90" i="14" s="1"/>
  <c r="D91" i="13"/>
  <c r="C91" i="13" s="1"/>
  <c r="F91" i="13" s="1"/>
  <c r="D92" i="12"/>
  <c r="C92" i="12" s="1"/>
  <c r="F92" i="12" s="1"/>
  <c r="G91" i="12"/>
  <c r="D98" i="11"/>
  <c r="C98" i="11" s="1"/>
  <c r="F98" i="11" s="1"/>
  <c r="D91" i="9"/>
  <c r="C91" i="9" s="1"/>
  <c r="F91" i="9" s="1"/>
  <c r="D91" i="7"/>
  <c r="C91" i="7" s="1"/>
  <c r="F91" i="7"/>
  <c r="D91" i="5"/>
  <c r="C91" i="5" s="1"/>
  <c r="F91" i="5" s="1"/>
  <c r="D93" i="15" l="1"/>
  <c r="C93" i="15" s="1"/>
  <c r="F93" i="15" s="1"/>
  <c r="D91" i="14"/>
  <c r="C91" i="14" s="1"/>
  <c r="F91" i="14" s="1"/>
  <c r="D92" i="13"/>
  <c r="C92" i="13" s="1"/>
  <c r="F92" i="13" s="1"/>
  <c r="D93" i="12"/>
  <c r="C93" i="12" s="1"/>
  <c r="F93" i="12" s="1"/>
  <c r="D99" i="11"/>
  <c r="C99" i="11" s="1"/>
  <c r="F99" i="11" s="1"/>
  <c r="D92" i="9"/>
  <c r="C92" i="9" s="1"/>
  <c r="F92" i="9"/>
  <c r="D92" i="7"/>
  <c r="C92" i="7" s="1"/>
  <c r="F92" i="7" s="1"/>
  <c r="D92" i="5"/>
  <c r="C92" i="5" s="1"/>
  <c r="F92" i="5" s="1"/>
  <c r="F94" i="15" l="1"/>
  <c r="D94" i="15"/>
  <c r="C94" i="15" s="1"/>
  <c r="D92" i="14"/>
  <c r="C92" i="14" s="1"/>
  <c r="F92" i="14" s="1"/>
  <c r="D93" i="13"/>
  <c r="C93" i="13" s="1"/>
  <c r="F93" i="13" s="1"/>
  <c r="D94" i="12"/>
  <c r="C94" i="12" s="1"/>
  <c r="F94" i="12" s="1"/>
  <c r="D100" i="11"/>
  <c r="C100" i="11" s="1"/>
  <c r="F100" i="11" s="1"/>
  <c r="D93" i="9"/>
  <c r="C93" i="9" s="1"/>
  <c r="F93" i="9"/>
  <c r="D93" i="7"/>
  <c r="C93" i="7" s="1"/>
  <c r="F93" i="7" s="1"/>
  <c r="D93" i="5"/>
  <c r="C93" i="5" s="1"/>
  <c r="F93" i="5" s="1"/>
  <c r="F95" i="15" l="1"/>
  <c r="D95" i="15"/>
  <c r="C95" i="15" s="1"/>
  <c r="D93" i="14"/>
  <c r="C93" i="14" s="1"/>
  <c r="F93" i="14" s="1"/>
  <c r="D94" i="13"/>
  <c r="C94" i="13" s="1"/>
  <c r="F94" i="13"/>
  <c r="D95" i="12"/>
  <c r="C95" i="12" s="1"/>
  <c r="F95" i="12" s="1"/>
  <c r="D101" i="11"/>
  <c r="C101" i="11" s="1"/>
  <c r="F101" i="11" s="1"/>
  <c r="D94" i="9"/>
  <c r="C94" i="9" s="1"/>
  <c r="F94" i="9" s="1"/>
  <c r="D94" i="7"/>
  <c r="C94" i="7" s="1"/>
  <c r="F94" i="7" s="1"/>
  <c r="D94" i="5"/>
  <c r="C94" i="5" s="1"/>
  <c r="F94" i="5" s="1"/>
  <c r="D96" i="15" l="1"/>
  <c r="C96" i="15" s="1"/>
  <c r="F96" i="15" s="1"/>
  <c r="D94" i="14"/>
  <c r="C94" i="14" s="1"/>
  <c r="F94" i="14" s="1"/>
  <c r="D95" i="13"/>
  <c r="C95" i="13" s="1"/>
  <c r="F95" i="13" s="1"/>
  <c r="D96" i="12"/>
  <c r="C96" i="12" s="1"/>
  <c r="F96" i="12" s="1"/>
  <c r="D102" i="11"/>
  <c r="C102" i="11" s="1"/>
  <c r="F102" i="11" s="1"/>
  <c r="D95" i="9"/>
  <c r="C95" i="9" s="1"/>
  <c r="F95" i="9" s="1"/>
  <c r="D95" i="7"/>
  <c r="C95" i="7" s="1"/>
  <c r="F95" i="7"/>
  <c r="D95" i="5"/>
  <c r="C95" i="5" s="1"/>
  <c r="F95" i="5" s="1"/>
  <c r="D97" i="15" l="1"/>
  <c r="C97" i="15" s="1"/>
  <c r="F97" i="15" s="1"/>
  <c r="D95" i="14"/>
  <c r="C95" i="14" s="1"/>
  <c r="F95" i="14" s="1"/>
  <c r="D96" i="13"/>
  <c r="C96" i="13" s="1"/>
  <c r="F96" i="13" s="1"/>
  <c r="D97" i="12"/>
  <c r="C97" i="12" s="1"/>
  <c r="F97" i="12" s="1"/>
  <c r="D103" i="11"/>
  <c r="C103" i="11" s="1"/>
  <c r="F103" i="11" s="1"/>
  <c r="D96" i="9"/>
  <c r="C96" i="9" s="1"/>
  <c r="F96" i="9" s="1"/>
  <c r="D96" i="7"/>
  <c r="C96" i="7" s="1"/>
  <c r="F96" i="7"/>
  <c r="D96" i="5"/>
  <c r="C96" i="5" s="1"/>
  <c r="F96" i="5" s="1"/>
  <c r="D98" i="15" l="1"/>
  <c r="C98" i="15" s="1"/>
  <c r="F98" i="15" s="1"/>
  <c r="D96" i="14"/>
  <c r="C96" i="14" s="1"/>
  <c r="F96" i="14" s="1"/>
  <c r="D97" i="13"/>
  <c r="C97" i="13" s="1"/>
  <c r="F97" i="13"/>
  <c r="D98" i="12"/>
  <c r="C98" i="12" s="1"/>
  <c r="F98" i="12" s="1"/>
  <c r="G103" i="11"/>
  <c r="D104" i="11"/>
  <c r="C104" i="11" s="1"/>
  <c r="F104" i="11" s="1"/>
  <c r="D97" i="9"/>
  <c r="C97" i="9" s="1"/>
  <c r="F97" i="9" s="1"/>
  <c r="D97" i="7"/>
  <c r="C97" i="7" s="1"/>
  <c r="F97" i="7"/>
  <c r="D97" i="5"/>
  <c r="C97" i="5" s="1"/>
  <c r="F97" i="5" s="1"/>
  <c r="D99" i="15" l="1"/>
  <c r="C99" i="15" s="1"/>
  <c r="F99" i="15" s="1"/>
  <c r="G98" i="15"/>
  <c r="D97" i="14"/>
  <c r="C97" i="14" s="1"/>
  <c r="F97" i="14" s="1"/>
  <c r="D98" i="13"/>
  <c r="C98" i="13" s="1"/>
  <c r="F98" i="13"/>
  <c r="D99" i="12"/>
  <c r="C99" i="12" s="1"/>
  <c r="F99" i="12" s="1"/>
  <c r="D105" i="11"/>
  <c r="C105" i="11" s="1"/>
  <c r="F105" i="11" s="1"/>
  <c r="D98" i="9"/>
  <c r="C98" i="9" s="1"/>
  <c r="F98" i="9" s="1"/>
  <c r="D98" i="7"/>
  <c r="C98" i="7" s="1"/>
  <c r="F98" i="7"/>
  <c r="G98" i="7" s="1"/>
  <c r="D98" i="5"/>
  <c r="C98" i="5" s="1"/>
  <c r="F98" i="5"/>
  <c r="G98" i="5" s="1"/>
  <c r="D100" i="15" l="1"/>
  <c r="C100" i="15" s="1"/>
  <c r="F100" i="15" s="1"/>
  <c r="D98" i="14"/>
  <c r="C98" i="14" s="1"/>
  <c r="F98" i="14" s="1"/>
  <c r="D99" i="13"/>
  <c r="C99" i="13" s="1"/>
  <c r="F99" i="13" s="1"/>
  <c r="G98" i="13"/>
  <c r="D100" i="12"/>
  <c r="C100" i="12" s="1"/>
  <c r="F100" i="12" s="1"/>
  <c r="D106" i="11"/>
  <c r="C106" i="11" s="1"/>
  <c r="F106" i="11" s="1"/>
  <c r="G98" i="9"/>
  <c r="D99" i="9"/>
  <c r="C99" i="9" s="1"/>
  <c r="F99" i="9"/>
  <c r="D99" i="7"/>
  <c r="C99" i="7" s="1"/>
  <c r="F99" i="7"/>
  <c r="D99" i="5"/>
  <c r="C99" i="5" s="1"/>
  <c r="F99" i="5" s="1"/>
  <c r="D101" i="15" l="1"/>
  <c r="C101" i="15" s="1"/>
  <c r="F101" i="15" s="1"/>
  <c r="D99" i="14"/>
  <c r="C99" i="14" s="1"/>
  <c r="F99" i="14" s="1"/>
  <c r="G98" i="14"/>
  <c r="D100" i="13"/>
  <c r="C100" i="13" s="1"/>
  <c r="F100" i="13" s="1"/>
  <c r="D101" i="12"/>
  <c r="C101" i="12" s="1"/>
  <c r="F101" i="12" s="1"/>
  <c r="D107" i="11"/>
  <c r="C107" i="11" s="1"/>
  <c r="F107" i="11" s="1"/>
  <c r="D100" i="9"/>
  <c r="C100" i="9" s="1"/>
  <c r="F100" i="9"/>
  <c r="D100" i="7"/>
  <c r="C100" i="7" s="1"/>
  <c r="F100" i="7" s="1"/>
  <c r="D100" i="5"/>
  <c r="C100" i="5" s="1"/>
  <c r="F100" i="5" s="1"/>
  <c r="D102" i="15" l="1"/>
  <c r="C102" i="15" s="1"/>
  <c r="F102" i="15" s="1"/>
  <c r="D100" i="14"/>
  <c r="C100" i="14" s="1"/>
  <c r="F100" i="14" s="1"/>
  <c r="D101" i="13"/>
  <c r="C101" i="13" s="1"/>
  <c r="F101" i="13" s="1"/>
  <c r="D102" i="12"/>
  <c r="C102" i="12" s="1"/>
  <c r="F102" i="12"/>
  <c r="D108" i="11"/>
  <c r="C108" i="11" s="1"/>
  <c r="F108" i="11" s="1"/>
  <c r="D101" i="9"/>
  <c r="C101" i="9" s="1"/>
  <c r="F101" i="9" s="1"/>
  <c r="D101" i="7"/>
  <c r="C101" i="7" s="1"/>
  <c r="F101" i="7" s="1"/>
  <c r="D101" i="5"/>
  <c r="C101" i="5" s="1"/>
  <c r="F101" i="5" s="1"/>
  <c r="D103" i="15" l="1"/>
  <c r="C103" i="15" s="1"/>
  <c r="F103" i="15" s="1"/>
  <c r="D101" i="14"/>
  <c r="C101" i="14" s="1"/>
  <c r="F101" i="14" s="1"/>
  <c r="D102" i="13"/>
  <c r="C102" i="13" s="1"/>
  <c r="F102" i="13" s="1"/>
  <c r="D103" i="12"/>
  <c r="C103" i="12" s="1"/>
  <c r="F103" i="12" s="1"/>
  <c r="D109" i="11"/>
  <c r="C109" i="11" s="1"/>
  <c r="F109" i="11" s="1"/>
  <c r="D102" i="9"/>
  <c r="C102" i="9" s="1"/>
  <c r="F102" i="9" s="1"/>
  <c r="D102" i="7"/>
  <c r="C102" i="7" s="1"/>
  <c r="F102" i="7" s="1"/>
  <c r="D102" i="5"/>
  <c r="C102" i="5" s="1"/>
  <c r="F102" i="5" s="1"/>
  <c r="D104" i="15" l="1"/>
  <c r="C104" i="15" s="1"/>
  <c r="F104" i="15" s="1"/>
  <c r="D102" i="14"/>
  <c r="C102" i="14" s="1"/>
  <c r="F102" i="14" s="1"/>
  <c r="D103" i="13"/>
  <c r="C103" i="13" s="1"/>
  <c r="F103" i="13" s="1"/>
  <c r="D104" i="12"/>
  <c r="C104" i="12" s="1"/>
  <c r="F104" i="12" s="1"/>
  <c r="G103" i="12"/>
  <c r="D110" i="11"/>
  <c r="C110" i="11" s="1"/>
  <c r="F110" i="11" s="1"/>
  <c r="D103" i="9"/>
  <c r="C103" i="9" s="1"/>
  <c r="F103" i="9" s="1"/>
  <c r="D103" i="7"/>
  <c r="C103" i="7" s="1"/>
  <c r="F103" i="7" s="1"/>
  <c r="D103" i="5"/>
  <c r="C103" i="5" s="1"/>
  <c r="F103" i="5" s="1"/>
  <c r="D105" i="15" l="1"/>
  <c r="C105" i="15" s="1"/>
  <c r="F105" i="15" s="1"/>
  <c r="F103" i="14"/>
  <c r="D103" i="14"/>
  <c r="C103" i="14" s="1"/>
  <c r="D104" i="13"/>
  <c r="C104" i="13" s="1"/>
  <c r="F104" i="13"/>
  <c r="D105" i="12"/>
  <c r="C105" i="12" s="1"/>
  <c r="F105" i="12" s="1"/>
  <c r="D111" i="11"/>
  <c r="C111" i="11" s="1"/>
  <c r="F111" i="11" s="1"/>
  <c r="D104" i="9"/>
  <c r="C104" i="9" s="1"/>
  <c r="F104" i="9" s="1"/>
  <c r="D104" i="7"/>
  <c r="C104" i="7" s="1"/>
  <c r="F104" i="7" s="1"/>
  <c r="D104" i="5"/>
  <c r="C104" i="5" s="1"/>
  <c r="F104" i="5" s="1"/>
  <c r="D106" i="15" l="1"/>
  <c r="C106" i="15" s="1"/>
  <c r="F106" i="15" s="1"/>
  <c r="D104" i="14"/>
  <c r="C104" i="14" s="1"/>
  <c r="F104" i="14" s="1"/>
  <c r="D105" i="13"/>
  <c r="C105" i="13" s="1"/>
  <c r="F105" i="13" s="1"/>
  <c r="D106" i="12"/>
  <c r="C106" i="12" s="1"/>
  <c r="F106" i="12"/>
  <c r="D112" i="11"/>
  <c r="C112" i="11" s="1"/>
  <c r="F112" i="11" s="1"/>
  <c r="D105" i="9"/>
  <c r="C105" i="9" s="1"/>
  <c r="F105" i="9" s="1"/>
  <c r="D105" i="7"/>
  <c r="C105" i="7" s="1"/>
  <c r="F105" i="7" s="1"/>
  <c r="D105" i="5"/>
  <c r="C105" i="5" s="1"/>
  <c r="F105" i="5" s="1"/>
  <c r="D107" i="15" l="1"/>
  <c r="C107" i="15" s="1"/>
  <c r="F107" i="15" s="1"/>
  <c r="D105" i="14"/>
  <c r="C105" i="14" s="1"/>
  <c r="F105" i="14" s="1"/>
  <c r="D106" i="13"/>
  <c r="C106" i="13" s="1"/>
  <c r="F106" i="13" s="1"/>
  <c r="D107" i="12"/>
  <c r="C107" i="12" s="1"/>
  <c r="F107" i="12" s="1"/>
  <c r="D113" i="11"/>
  <c r="C113" i="11" s="1"/>
  <c r="F113" i="11" s="1"/>
  <c r="D106" i="9"/>
  <c r="C106" i="9" s="1"/>
  <c r="F106" i="9" s="1"/>
  <c r="D106" i="7"/>
  <c r="C106" i="7" s="1"/>
  <c r="F106" i="7"/>
  <c r="D106" i="5"/>
  <c r="C106" i="5" s="1"/>
  <c r="F106" i="5" s="1"/>
  <c r="D108" i="15" l="1"/>
  <c r="C108" i="15" s="1"/>
  <c r="F108" i="15" s="1"/>
  <c r="D106" i="14"/>
  <c r="C106" i="14" s="1"/>
  <c r="F106" i="14" s="1"/>
  <c r="D107" i="13"/>
  <c r="C107" i="13" s="1"/>
  <c r="F107" i="13" s="1"/>
  <c r="D108" i="12"/>
  <c r="C108" i="12" s="1"/>
  <c r="F108" i="12" s="1"/>
  <c r="D114" i="11"/>
  <c r="C114" i="11" s="1"/>
  <c r="F114" i="11" s="1"/>
  <c r="D107" i="9"/>
  <c r="C107" i="9" s="1"/>
  <c r="F107" i="9" s="1"/>
  <c r="D107" i="7"/>
  <c r="C107" i="7" s="1"/>
  <c r="F107" i="7" s="1"/>
  <c r="D107" i="5"/>
  <c r="C107" i="5" s="1"/>
  <c r="F107" i="5" s="1"/>
  <c r="D109" i="15" l="1"/>
  <c r="C109" i="15" s="1"/>
  <c r="F109" i="15" s="1"/>
  <c r="F107" i="14"/>
  <c r="D107" i="14"/>
  <c r="C107" i="14" s="1"/>
  <c r="D108" i="13"/>
  <c r="C108" i="13" s="1"/>
  <c r="F108" i="13" s="1"/>
  <c r="D109" i="12"/>
  <c r="C109" i="12" s="1"/>
  <c r="F109" i="12" s="1"/>
  <c r="D115" i="11"/>
  <c r="C115" i="11" s="1"/>
  <c r="F115" i="11" s="1"/>
  <c r="D108" i="9"/>
  <c r="C108" i="9" s="1"/>
  <c r="F108" i="9" s="1"/>
  <c r="D108" i="7"/>
  <c r="C108" i="7" s="1"/>
  <c r="F108" i="7" s="1"/>
  <c r="D108" i="5"/>
  <c r="C108" i="5" s="1"/>
  <c r="F108" i="5" s="1"/>
  <c r="D110" i="15" l="1"/>
  <c r="C110" i="15" s="1"/>
  <c r="F110" i="15" s="1"/>
  <c r="D108" i="14"/>
  <c r="C108" i="14" s="1"/>
  <c r="F108" i="14" s="1"/>
  <c r="D109" i="13"/>
  <c r="C109" i="13" s="1"/>
  <c r="F109" i="13" s="1"/>
  <c r="D110" i="12"/>
  <c r="C110" i="12" s="1"/>
  <c r="F110" i="12" s="1"/>
  <c r="D116" i="11"/>
  <c r="C116" i="11" s="1"/>
  <c r="F116" i="11" s="1"/>
  <c r="G115" i="11"/>
  <c r="D109" i="9"/>
  <c r="C109" i="9" s="1"/>
  <c r="F109" i="9"/>
  <c r="D109" i="7"/>
  <c r="C109" i="7" s="1"/>
  <c r="F109" i="7" s="1"/>
  <c r="D109" i="5"/>
  <c r="C109" i="5" s="1"/>
  <c r="F109" i="5" s="1"/>
  <c r="G110" i="15" l="1"/>
  <c r="D111" i="15"/>
  <c r="C111" i="15" s="1"/>
  <c r="F111" i="15" s="1"/>
  <c r="D109" i="14"/>
  <c r="C109" i="14" s="1"/>
  <c r="F109" i="14" s="1"/>
  <c r="D110" i="13"/>
  <c r="C110" i="13" s="1"/>
  <c r="F110" i="13" s="1"/>
  <c r="D111" i="12"/>
  <c r="C111" i="12" s="1"/>
  <c r="F111" i="12" s="1"/>
  <c r="D117" i="11"/>
  <c r="C117" i="11" s="1"/>
  <c r="F117" i="11" s="1"/>
  <c r="D110" i="9"/>
  <c r="C110" i="9" s="1"/>
  <c r="F110" i="9" s="1"/>
  <c r="D110" i="7"/>
  <c r="C110" i="7" s="1"/>
  <c r="F110" i="7" s="1"/>
  <c r="G110" i="7" s="1"/>
  <c r="D110" i="5"/>
  <c r="C110" i="5" s="1"/>
  <c r="F110" i="5"/>
  <c r="G110" i="5" s="1"/>
  <c r="D112" i="15" l="1"/>
  <c r="C112" i="15" s="1"/>
  <c r="F112" i="15" s="1"/>
  <c r="D110" i="14"/>
  <c r="C110" i="14" s="1"/>
  <c r="F110" i="14" s="1"/>
  <c r="D111" i="13"/>
  <c r="C111" i="13" s="1"/>
  <c r="F111" i="13" s="1"/>
  <c r="G110" i="13"/>
  <c r="D112" i="12"/>
  <c r="C112" i="12" s="1"/>
  <c r="F112" i="12" s="1"/>
  <c r="D118" i="11"/>
  <c r="C118" i="11" s="1"/>
  <c r="F118" i="11" s="1"/>
  <c r="G110" i="9"/>
  <c r="D111" i="9"/>
  <c r="C111" i="9" s="1"/>
  <c r="F111" i="9" s="1"/>
  <c r="D111" i="7"/>
  <c r="C111" i="7" s="1"/>
  <c r="F111" i="7" s="1"/>
  <c r="D111" i="5"/>
  <c r="C111" i="5" s="1"/>
  <c r="F111" i="5" s="1"/>
  <c r="D113" i="15" l="1"/>
  <c r="C113" i="15" s="1"/>
  <c r="F113" i="15" s="1"/>
  <c r="D111" i="14"/>
  <c r="C111" i="14" s="1"/>
  <c r="F111" i="14" s="1"/>
  <c r="G110" i="14"/>
  <c r="D112" i="13"/>
  <c r="C112" i="13" s="1"/>
  <c r="F112" i="13" s="1"/>
  <c r="D113" i="12"/>
  <c r="C113" i="12" s="1"/>
  <c r="F113" i="12" s="1"/>
  <c r="D119" i="11"/>
  <c r="C119" i="11" s="1"/>
  <c r="F119" i="11" s="1"/>
  <c r="D112" i="9"/>
  <c r="C112" i="9" s="1"/>
  <c r="F112" i="9" s="1"/>
  <c r="D112" i="7"/>
  <c r="C112" i="7" s="1"/>
  <c r="F112" i="7" s="1"/>
  <c r="D112" i="5"/>
  <c r="C112" i="5" s="1"/>
  <c r="F112" i="5" s="1"/>
  <c r="D114" i="15" l="1"/>
  <c r="C114" i="15" s="1"/>
  <c r="F114" i="15" s="1"/>
  <c r="D112" i="14"/>
  <c r="C112" i="14" s="1"/>
  <c r="F112" i="14" s="1"/>
  <c r="D113" i="13"/>
  <c r="C113" i="13" s="1"/>
  <c r="F113" i="13"/>
  <c r="D114" i="12"/>
  <c r="C114" i="12" s="1"/>
  <c r="F114" i="12"/>
  <c r="D120" i="11"/>
  <c r="C120" i="11" s="1"/>
  <c r="F120" i="11" s="1"/>
  <c r="D113" i="9"/>
  <c r="C113" i="9" s="1"/>
  <c r="F113" i="9" s="1"/>
  <c r="D113" i="7"/>
  <c r="C113" i="7" s="1"/>
  <c r="F113" i="7"/>
  <c r="D113" i="5"/>
  <c r="C113" i="5" s="1"/>
  <c r="F113" i="5" s="1"/>
  <c r="D115" i="15" l="1"/>
  <c r="C115" i="15" s="1"/>
  <c r="F115" i="15" s="1"/>
  <c r="D113" i="14"/>
  <c r="C113" i="14" s="1"/>
  <c r="F113" i="14" s="1"/>
  <c r="D114" i="13"/>
  <c r="C114" i="13" s="1"/>
  <c r="F114" i="13" s="1"/>
  <c r="D115" i="12"/>
  <c r="C115" i="12" s="1"/>
  <c r="F115" i="12" s="1"/>
  <c r="D121" i="11"/>
  <c r="C121" i="11" s="1"/>
  <c r="F121" i="11" s="1"/>
  <c r="D114" i="9"/>
  <c r="C114" i="9" s="1"/>
  <c r="F114" i="9" s="1"/>
  <c r="D114" i="7"/>
  <c r="C114" i="7" s="1"/>
  <c r="F114" i="7" s="1"/>
  <c r="D114" i="5"/>
  <c r="C114" i="5" s="1"/>
  <c r="F114" i="5"/>
  <c r="D116" i="15" l="1"/>
  <c r="C116" i="15" s="1"/>
  <c r="F116" i="15" s="1"/>
  <c r="D114" i="14"/>
  <c r="C114" i="14" s="1"/>
  <c r="F114" i="14" s="1"/>
  <c r="D115" i="13"/>
  <c r="C115" i="13" s="1"/>
  <c r="F115" i="13" s="1"/>
  <c r="D116" i="12"/>
  <c r="C116" i="12" s="1"/>
  <c r="F116" i="12" s="1"/>
  <c r="G115" i="12"/>
  <c r="D122" i="11"/>
  <c r="C122" i="11" s="1"/>
  <c r="F122" i="11" s="1"/>
  <c r="D115" i="9"/>
  <c r="C115" i="9" s="1"/>
  <c r="F115" i="9" s="1"/>
  <c r="D115" i="7"/>
  <c r="C115" i="7" s="1"/>
  <c r="F115" i="7" s="1"/>
  <c r="D115" i="5"/>
  <c r="C115" i="5" s="1"/>
  <c r="F115" i="5" s="1"/>
  <c r="D117" i="15" l="1"/>
  <c r="C117" i="15" s="1"/>
  <c r="F117" i="15"/>
  <c r="D115" i="14"/>
  <c r="C115" i="14" s="1"/>
  <c r="F115" i="14" s="1"/>
  <c r="D116" i="13"/>
  <c r="C116" i="13" s="1"/>
  <c r="F116" i="13" s="1"/>
  <c r="D117" i="12"/>
  <c r="C117" i="12" s="1"/>
  <c r="F117" i="12" s="1"/>
  <c r="D123" i="11"/>
  <c r="C123" i="11" s="1"/>
  <c r="F123" i="11" s="1"/>
  <c r="D116" i="9"/>
  <c r="C116" i="9" s="1"/>
  <c r="F116" i="9" s="1"/>
  <c r="D116" i="7"/>
  <c r="C116" i="7" s="1"/>
  <c r="F116" i="7" s="1"/>
  <c r="D116" i="5"/>
  <c r="C116" i="5" s="1"/>
  <c r="F116" i="5" s="1"/>
  <c r="D118" i="15" l="1"/>
  <c r="C118" i="15" s="1"/>
  <c r="F118" i="15" s="1"/>
  <c r="D116" i="14"/>
  <c r="C116" i="14" s="1"/>
  <c r="F116" i="14" s="1"/>
  <c r="D117" i="13"/>
  <c r="C117" i="13" s="1"/>
  <c r="F117" i="13" s="1"/>
  <c r="D118" i="12"/>
  <c r="C118" i="12" s="1"/>
  <c r="F118" i="12" s="1"/>
  <c r="D124" i="11"/>
  <c r="C124" i="11" s="1"/>
  <c r="F124" i="11" s="1"/>
  <c r="D117" i="9"/>
  <c r="C117" i="9" s="1"/>
  <c r="F117" i="9"/>
  <c r="D117" i="7"/>
  <c r="C117" i="7" s="1"/>
  <c r="F117" i="7" s="1"/>
  <c r="D117" i="5"/>
  <c r="C117" i="5" s="1"/>
  <c r="F117" i="5" s="1"/>
  <c r="D119" i="15" l="1"/>
  <c r="C119" i="15" s="1"/>
  <c r="F119" i="15" s="1"/>
  <c r="D117" i="14"/>
  <c r="C117" i="14" s="1"/>
  <c r="F117" i="14" s="1"/>
  <c r="D118" i="13"/>
  <c r="C118" i="13" s="1"/>
  <c r="F118" i="13" s="1"/>
  <c r="D119" i="12"/>
  <c r="C119" i="12" s="1"/>
  <c r="F119" i="12" s="1"/>
  <c r="D125" i="11"/>
  <c r="C125" i="11" s="1"/>
  <c r="F125" i="11" s="1"/>
  <c r="D118" i="9"/>
  <c r="C118" i="9" s="1"/>
  <c r="F118" i="9" s="1"/>
  <c r="D118" i="7"/>
  <c r="C118" i="7" s="1"/>
  <c r="F118" i="7" s="1"/>
  <c r="D118" i="5"/>
  <c r="C118" i="5" s="1"/>
  <c r="F118" i="5" s="1"/>
  <c r="D120" i="15" l="1"/>
  <c r="C120" i="15" s="1"/>
  <c r="F120" i="15" s="1"/>
  <c r="D118" i="14"/>
  <c r="C118" i="14" s="1"/>
  <c r="F118" i="14" s="1"/>
  <c r="D119" i="13"/>
  <c r="C119" i="13" s="1"/>
  <c r="F119" i="13" s="1"/>
  <c r="D120" i="12"/>
  <c r="C120" i="12" s="1"/>
  <c r="F120" i="12" s="1"/>
  <c r="D126" i="11"/>
  <c r="C126" i="11" s="1"/>
  <c r="F126" i="11" s="1"/>
  <c r="D119" i="9"/>
  <c r="C119" i="9" s="1"/>
  <c r="F119" i="9"/>
  <c r="D119" i="7"/>
  <c r="C119" i="7" s="1"/>
  <c r="F119" i="7" s="1"/>
  <c r="D119" i="5"/>
  <c r="C119" i="5" s="1"/>
  <c r="F119" i="5" s="1"/>
  <c r="D121" i="15" l="1"/>
  <c r="C121" i="15" s="1"/>
  <c r="F121" i="15" s="1"/>
  <c r="D119" i="14"/>
  <c r="C119" i="14" s="1"/>
  <c r="F119" i="14" s="1"/>
  <c r="D120" i="13"/>
  <c r="C120" i="13" s="1"/>
  <c r="F120" i="13" s="1"/>
  <c r="D121" i="12"/>
  <c r="C121" i="12" s="1"/>
  <c r="F121" i="12" s="1"/>
  <c r="D127" i="11"/>
  <c r="C127" i="11" s="1"/>
  <c r="F127" i="11" s="1"/>
  <c r="D120" i="9"/>
  <c r="C120" i="9" s="1"/>
  <c r="F120" i="9"/>
  <c r="D120" i="7"/>
  <c r="C120" i="7" s="1"/>
  <c r="F120" i="7" s="1"/>
  <c r="D120" i="5"/>
  <c r="C120" i="5" s="1"/>
  <c r="F120" i="5" s="1"/>
  <c r="D122" i="15" l="1"/>
  <c r="C122" i="15" s="1"/>
  <c r="F122" i="15" s="1"/>
  <c r="D120" i="14"/>
  <c r="C120" i="14" s="1"/>
  <c r="F120" i="14" s="1"/>
  <c r="D121" i="13"/>
  <c r="C121" i="13" s="1"/>
  <c r="F121" i="13" s="1"/>
  <c r="D122" i="12"/>
  <c r="C122" i="12" s="1"/>
  <c r="F122" i="12" s="1"/>
  <c r="D128" i="11"/>
  <c r="C128" i="11" s="1"/>
  <c r="F128" i="11" s="1"/>
  <c r="G127" i="11"/>
  <c r="D121" i="9"/>
  <c r="C121" i="9" s="1"/>
  <c r="F121" i="9"/>
  <c r="D121" i="7"/>
  <c r="C121" i="7" s="1"/>
  <c r="F121" i="7" s="1"/>
  <c r="D121" i="5"/>
  <c r="C121" i="5" s="1"/>
  <c r="F121" i="5" s="1"/>
  <c r="D123" i="15" l="1"/>
  <c r="C123" i="15" s="1"/>
  <c r="F123" i="15" s="1"/>
  <c r="G122" i="15"/>
  <c r="I14" i="15" s="1"/>
  <c r="D121" i="14"/>
  <c r="C121" i="14" s="1"/>
  <c r="F121" i="14" s="1"/>
  <c r="D122" i="13"/>
  <c r="C122" i="13" s="1"/>
  <c r="F122" i="13"/>
  <c r="D123" i="12"/>
  <c r="C123" i="12" s="1"/>
  <c r="F123" i="12" s="1"/>
  <c r="D129" i="11"/>
  <c r="C129" i="11" s="1"/>
  <c r="F129" i="11" s="1"/>
  <c r="D122" i="9"/>
  <c r="C122" i="9" s="1"/>
  <c r="F122" i="9"/>
  <c r="D122" i="7"/>
  <c r="C122" i="7" s="1"/>
  <c r="F122" i="7" s="1"/>
  <c r="D122" i="5"/>
  <c r="C122" i="5" s="1"/>
  <c r="F122" i="5"/>
  <c r="G122" i="5" s="1"/>
  <c r="G122" i="7" l="1"/>
  <c r="F123" i="7"/>
  <c r="D124" i="7" s="1"/>
  <c r="C124" i="7" s="1"/>
  <c r="F124" i="7" s="1"/>
  <c r="D124" i="15"/>
  <c r="C124" i="15" s="1"/>
  <c r="F124" i="15" s="1"/>
  <c r="F122" i="14"/>
  <c r="D122" i="14"/>
  <c r="C122" i="14" s="1"/>
  <c r="D123" i="13"/>
  <c r="C123" i="13" s="1"/>
  <c r="F123" i="13"/>
  <c r="G122" i="13"/>
  <c r="I14" i="13" s="1"/>
  <c r="D124" i="12"/>
  <c r="C124" i="12" s="1"/>
  <c r="F124" i="12" s="1"/>
  <c r="D130" i="11"/>
  <c r="C130" i="11" s="1"/>
  <c r="F130" i="11" s="1"/>
  <c r="D123" i="9"/>
  <c r="C123" i="9" s="1"/>
  <c r="F123" i="9" s="1"/>
  <c r="G122" i="9"/>
  <c r="D123" i="5"/>
  <c r="C123" i="5" s="1"/>
  <c r="F123" i="5" s="1"/>
  <c r="D125" i="15" l="1"/>
  <c r="C125" i="15" s="1"/>
  <c r="F125" i="15" s="1"/>
  <c r="F123" i="14"/>
  <c r="G122" i="14"/>
  <c r="I14" i="14" s="1"/>
  <c r="D124" i="13"/>
  <c r="C124" i="13" s="1"/>
  <c r="F124" i="13"/>
  <c r="D125" i="12"/>
  <c r="C125" i="12" s="1"/>
  <c r="F125" i="12" s="1"/>
  <c r="D131" i="11"/>
  <c r="C131" i="11" s="1"/>
  <c r="F131" i="11" s="1"/>
  <c r="D124" i="9"/>
  <c r="C124" i="9" s="1"/>
  <c r="F124" i="9" s="1"/>
  <c r="D125" i="7"/>
  <c r="C125" i="7" s="1"/>
  <c r="F125" i="7" s="1"/>
  <c r="D124" i="5"/>
  <c r="C124" i="5" s="1"/>
  <c r="F124" i="5" s="1"/>
  <c r="D126" i="15" l="1"/>
  <c r="C126" i="15" s="1"/>
  <c r="F126" i="15" s="1"/>
  <c r="D124" i="14"/>
  <c r="C124" i="14" s="1"/>
  <c r="F124" i="14" s="1"/>
  <c r="D125" i="13"/>
  <c r="C125" i="13" s="1"/>
  <c r="F125" i="13"/>
  <c r="D126" i="12"/>
  <c r="C126" i="12" s="1"/>
  <c r="F126" i="12" s="1"/>
  <c r="D132" i="11"/>
  <c r="C132" i="11" s="1"/>
  <c r="F132" i="11" s="1"/>
  <c r="D125" i="9"/>
  <c r="C125" i="9" s="1"/>
  <c r="F125" i="9" s="1"/>
  <c r="D126" i="7"/>
  <c r="C126" i="7" s="1"/>
  <c r="F126" i="7" s="1"/>
  <c r="D125" i="5"/>
  <c r="C125" i="5" s="1"/>
  <c r="F125" i="5" s="1"/>
  <c r="D127" i="15" l="1"/>
  <c r="C127" i="15" s="1"/>
  <c r="F127" i="15" s="1"/>
  <c r="D125" i="14"/>
  <c r="C125" i="14" s="1"/>
  <c r="F125" i="14" s="1"/>
  <c r="D126" i="13"/>
  <c r="C126" i="13" s="1"/>
  <c r="F126" i="13"/>
  <c r="D127" i="12"/>
  <c r="C127" i="12" s="1"/>
  <c r="F127" i="12" s="1"/>
  <c r="D133" i="11"/>
  <c r="C133" i="11" s="1"/>
  <c r="F133" i="11" s="1"/>
  <c r="D126" i="9"/>
  <c r="C126" i="9" s="1"/>
  <c r="F126" i="9"/>
  <c r="D127" i="7"/>
  <c r="C127" i="7" s="1"/>
  <c r="F127" i="7"/>
  <c r="D126" i="5"/>
  <c r="C126" i="5" s="1"/>
  <c r="F126" i="5" s="1"/>
  <c r="D128" i="15" l="1"/>
  <c r="C128" i="15" s="1"/>
  <c r="F128" i="15" s="1"/>
  <c r="D126" i="14"/>
  <c r="C126" i="14" s="1"/>
  <c r="F126" i="14" s="1"/>
  <c r="D127" i="13"/>
  <c r="C127" i="13" s="1"/>
  <c r="F127" i="13"/>
  <c r="D128" i="12"/>
  <c r="C128" i="12" s="1"/>
  <c r="F128" i="12" s="1"/>
  <c r="G127" i="12"/>
  <c r="I14" i="12" s="1"/>
  <c r="D134" i="11"/>
  <c r="C134" i="11" s="1"/>
  <c r="F134" i="11" s="1"/>
  <c r="D127" i="9"/>
  <c r="C127" i="9" s="1"/>
  <c r="F127" i="9" s="1"/>
  <c r="D128" i="7"/>
  <c r="C128" i="7" s="1"/>
  <c r="F128" i="7" s="1"/>
  <c r="D127" i="5"/>
  <c r="C127" i="5" s="1"/>
  <c r="F127" i="5" s="1"/>
  <c r="D129" i="15" l="1"/>
  <c r="C129" i="15" s="1"/>
  <c r="F129" i="15" s="1"/>
  <c r="D127" i="14"/>
  <c r="C127" i="14" s="1"/>
  <c r="F127" i="14"/>
  <c r="D128" i="13"/>
  <c r="C128" i="13" s="1"/>
  <c r="F128" i="13" s="1"/>
  <c r="D129" i="12"/>
  <c r="C129" i="12" s="1"/>
  <c r="F129" i="12" s="1"/>
  <c r="D135" i="11"/>
  <c r="C135" i="11" s="1"/>
  <c r="F135" i="11" s="1"/>
  <c r="D128" i="9"/>
  <c r="C128" i="9" s="1"/>
  <c r="F128" i="9" s="1"/>
  <c r="D129" i="7"/>
  <c r="C129" i="7" s="1"/>
  <c r="F129" i="7" s="1"/>
  <c r="D128" i="5"/>
  <c r="C128" i="5" s="1"/>
  <c r="F128" i="5" s="1"/>
  <c r="D130" i="15" l="1"/>
  <c r="C130" i="15" s="1"/>
  <c r="F130" i="15"/>
  <c r="D128" i="14"/>
  <c r="C128" i="14" s="1"/>
  <c r="F128" i="14"/>
  <c r="D129" i="13"/>
  <c r="C129" i="13" s="1"/>
  <c r="F129" i="13"/>
  <c r="D130" i="12"/>
  <c r="C130" i="12" s="1"/>
  <c r="F130" i="12" s="1"/>
  <c r="D136" i="11"/>
  <c r="C136" i="11" s="1"/>
  <c r="F136" i="11" s="1"/>
  <c r="D129" i="9"/>
  <c r="C129" i="9" s="1"/>
  <c r="F129" i="9" s="1"/>
  <c r="D130" i="7"/>
  <c r="C130" i="7" s="1"/>
  <c r="F130" i="7" s="1"/>
  <c r="D129" i="5"/>
  <c r="C129" i="5" s="1"/>
  <c r="F129" i="5" s="1"/>
  <c r="D131" i="15" l="1"/>
  <c r="C131" i="15" s="1"/>
  <c r="F131" i="15" s="1"/>
  <c r="D129" i="14"/>
  <c r="C129" i="14" s="1"/>
  <c r="F129" i="14"/>
  <c r="D130" i="13"/>
  <c r="C130" i="13" s="1"/>
  <c r="F130" i="13"/>
  <c r="D131" i="12"/>
  <c r="C131" i="12" s="1"/>
  <c r="F131" i="12" s="1"/>
  <c r="D137" i="11"/>
  <c r="C137" i="11" s="1"/>
  <c r="F137" i="11" s="1"/>
  <c r="D130" i="9"/>
  <c r="C130" i="9" s="1"/>
  <c r="F130" i="9" s="1"/>
  <c r="D131" i="7"/>
  <c r="C131" i="7" s="1"/>
  <c r="F131" i="7" s="1"/>
  <c r="D130" i="5"/>
  <c r="C130" i="5" s="1"/>
  <c r="F130" i="5" s="1"/>
  <c r="D132" i="15" l="1"/>
  <c r="C132" i="15" s="1"/>
  <c r="F132" i="15" s="1"/>
  <c r="D130" i="14"/>
  <c r="C130" i="14" s="1"/>
  <c r="F130" i="14"/>
  <c r="D131" i="13"/>
  <c r="C131" i="13" s="1"/>
  <c r="F131" i="13" s="1"/>
  <c r="D132" i="12"/>
  <c r="C132" i="12" s="1"/>
  <c r="F132" i="12" s="1"/>
  <c r="D138" i="11"/>
  <c r="C138" i="11" s="1"/>
  <c r="F138" i="11" s="1"/>
  <c r="D131" i="9"/>
  <c r="C131" i="9" s="1"/>
  <c r="F131" i="9" s="1"/>
  <c r="D132" i="7"/>
  <c r="C132" i="7" s="1"/>
  <c r="F132" i="7" s="1"/>
  <c r="D131" i="5"/>
  <c r="C131" i="5" s="1"/>
  <c r="F131" i="5" s="1"/>
  <c r="D133" i="15" l="1"/>
  <c r="C133" i="15" s="1"/>
  <c r="F133" i="15"/>
  <c r="D131" i="14"/>
  <c r="C131" i="14" s="1"/>
  <c r="F131" i="14" s="1"/>
  <c r="D132" i="13"/>
  <c r="C132" i="13" s="1"/>
  <c r="F132" i="13"/>
  <c r="D133" i="12"/>
  <c r="C133" i="12" s="1"/>
  <c r="F133" i="12" s="1"/>
  <c r="D139" i="11"/>
  <c r="C139" i="11" s="1"/>
  <c r="F139" i="11" s="1"/>
  <c r="G139" i="11" s="1"/>
  <c r="D132" i="9"/>
  <c r="C132" i="9" s="1"/>
  <c r="F132" i="9" s="1"/>
  <c r="D133" i="7"/>
  <c r="C133" i="7" s="1"/>
  <c r="F133" i="7" s="1"/>
  <c r="D132" i="5"/>
  <c r="C132" i="5" s="1"/>
  <c r="F132" i="5" s="1"/>
  <c r="D134" i="15" l="1"/>
  <c r="C134" i="15" s="1"/>
  <c r="F134" i="15" s="1"/>
  <c r="D132" i="14"/>
  <c r="C132" i="14" s="1"/>
  <c r="F132" i="14" s="1"/>
  <c r="D133" i="13"/>
  <c r="C133" i="13" s="1"/>
  <c r="F133" i="13"/>
  <c r="D134" i="12"/>
  <c r="C134" i="12" s="1"/>
  <c r="F134" i="12" s="1"/>
  <c r="D140" i="11"/>
  <c r="C140" i="11" s="1"/>
  <c r="F140" i="11" s="1"/>
  <c r="D133" i="9"/>
  <c r="C133" i="9" s="1"/>
  <c r="F133" i="9" s="1"/>
  <c r="D134" i="7"/>
  <c r="C134" i="7" s="1"/>
  <c r="F134" i="7" s="1"/>
  <c r="D133" i="5"/>
  <c r="C133" i="5" s="1"/>
  <c r="F133" i="5" s="1"/>
  <c r="D135" i="15" l="1"/>
  <c r="C135" i="15" s="1"/>
  <c r="F135" i="15" s="1"/>
  <c r="D133" i="14"/>
  <c r="C133" i="14" s="1"/>
  <c r="F133" i="14"/>
  <c r="D134" i="13"/>
  <c r="C134" i="13" s="1"/>
  <c r="F134" i="13" s="1"/>
  <c r="D135" i="12"/>
  <c r="C135" i="12" s="1"/>
  <c r="F135" i="12" s="1"/>
  <c r="D141" i="11"/>
  <c r="C141" i="11" s="1"/>
  <c r="F141" i="11" s="1"/>
  <c r="D134" i="9"/>
  <c r="C134" i="9" s="1"/>
  <c r="F134" i="9" s="1"/>
  <c r="G134" i="9" s="1"/>
  <c r="D135" i="7"/>
  <c r="C135" i="7" s="1"/>
  <c r="F135" i="7" s="1"/>
  <c r="G135" i="7" s="1"/>
  <c r="D134" i="5"/>
  <c r="C134" i="5" s="1"/>
  <c r="F134" i="5"/>
  <c r="G134" i="5" s="1"/>
  <c r="D136" i="15" l="1"/>
  <c r="C136" i="15" s="1"/>
  <c r="F136" i="15"/>
  <c r="D134" i="14"/>
  <c r="C134" i="14" s="1"/>
  <c r="F134" i="14" s="1"/>
  <c r="D135" i="13"/>
  <c r="C135" i="13" s="1"/>
  <c r="F135" i="13"/>
  <c r="D136" i="12"/>
  <c r="C136" i="12" s="1"/>
  <c r="F136" i="12" s="1"/>
  <c r="D142" i="11"/>
  <c r="C142" i="11" s="1"/>
  <c r="F142" i="11" s="1"/>
  <c r="D135" i="9"/>
  <c r="C135" i="9" s="1"/>
  <c r="F135" i="9"/>
  <c r="D136" i="7"/>
  <c r="C136" i="7" s="1"/>
  <c r="F136" i="7" s="1"/>
  <c r="D135" i="5"/>
  <c r="C135" i="5" s="1"/>
  <c r="F135" i="5" s="1"/>
  <c r="D137" i="15" l="1"/>
  <c r="C137" i="15" s="1"/>
  <c r="F137" i="15"/>
  <c r="D135" i="14"/>
  <c r="C135" i="14" s="1"/>
  <c r="F135" i="14"/>
  <c r="D136" i="13"/>
  <c r="C136" i="13" s="1"/>
  <c r="F136" i="13"/>
  <c r="D137" i="12"/>
  <c r="C137" i="12" s="1"/>
  <c r="F137" i="12" s="1"/>
  <c r="D143" i="11"/>
  <c r="C143" i="11" s="1"/>
  <c r="F143" i="11" s="1"/>
  <c r="D136" i="9"/>
  <c r="C136" i="9" s="1"/>
  <c r="F136" i="9" s="1"/>
  <c r="D137" i="7"/>
  <c r="C137" i="7" s="1"/>
  <c r="F137" i="7" s="1"/>
  <c r="D136" i="5"/>
  <c r="C136" i="5" s="1"/>
  <c r="F136" i="5" s="1"/>
  <c r="D138" i="15" l="1"/>
  <c r="C138" i="15" s="1"/>
  <c r="F138" i="15" s="1"/>
  <c r="D136" i="14"/>
  <c r="C136" i="14" s="1"/>
  <c r="F136" i="14" s="1"/>
  <c r="D137" i="13"/>
  <c r="C137" i="13" s="1"/>
  <c r="F137" i="13" s="1"/>
  <c r="D138" i="12"/>
  <c r="C138" i="12" s="1"/>
  <c r="F138" i="12" s="1"/>
  <c r="D144" i="11"/>
  <c r="C144" i="11" s="1"/>
  <c r="F144" i="11" s="1"/>
  <c r="D137" i="9"/>
  <c r="C137" i="9" s="1"/>
  <c r="F137" i="9" s="1"/>
  <c r="D138" i="7"/>
  <c r="C138" i="7" s="1"/>
  <c r="F138" i="7" s="1"/>
  <c r="D137" i="5"/>
  <c r="C137" i="5" s="1"/>
  <c r="F137" i="5" s="1"/>
  <c r="D139" i="15" l="1"/>
  <c r="C139" i="15" s="1"/>
  <c r="F139" i="15" s="1"/>
  <c r="D137" i="14"/>
  <c r="C137" i="14" s="1"/>
  <c r="F137" i="14"/>
  <c r="D138" i="13"/>
  <c r="C138" i="13" s="1"/>
  <c r="F138" i="13"/>
  <c r="D139" i="12"/>
  <c r="C139" i="12" s="1"/>
  <c r="F139" i="12" s="1"/>
  <c r="D145" i="11"/>
  <c r="C145" i="11" s="1"/>
  <c r="F145" i="11" s="1"/>
  <c r="D138" i="9"/>
  <c r="C138" i="9" s="1"/>
  <c r="F138" i="9"/>
  <c r="D139" i="7"/>
  <c r="C139" i="7" s="1"/>
  <c r="F139" i="7" s="1"/>
  <c r="D138" i="5"/>
  <c r="C138" i="5" s="1"/>
  <c r="F138" i="5"/>
  <c r="D140" i="15" l="1"/>
  <c r="C140" i="15" s="1"/>
  <c r="F140" i="15"/>
  <c r="D138" i="14"/>
  <c r="C138" i="14" s="1"/>
  <c r="F138" i="14" s="1"/>
  <c r="D139" i="13"/>
  <c r="C139" i="13" s="1"/>
  <c r="F139" i="13"/>
  <c r="D140" i="12"/>
  <c r="C140" i="12" s="1"/>
  <c r="F140" i="12" s="1"/>
  <c r="D146" i="11"/>
  <c r="C146" i="11" s="1"/>
  <c r="F146" i="11" s="1"/>
  <c r="D139" i="9"/>
  <c r="C139" i="9" s="1"/>
  <c r="F139" i="9" s="1"/>
  <c r="D140" i="7"/>
  <c r="C140" i="7" s="1"/>
  <c r="F140" i="7" s="1"/>
  <c r="D139" i="5"/>
  <c r="C139" i="5" s="1"/>
  <c r="F139" i="5" s="1"/>
  <c r="D141" i="15" l="1"/>
  <c r="C141" i="15" s="1"/>
  <c r="F141" i="15" s="1"/>
  <c r="D139" i="14"/>
  <c r="C139" i="14" s="1"/>
  <c r="F139" i="14" s="1"/>
  <c r="D140" i="13"/>
  <c r="C140" i="13" s="1"/>
  <c r="F140" i="13" s="1"/>
  <c r="D141" i="12"/>
  <c r="C141" i="12" s="1"/>
  <c r="F141" i="12" s="1"/>
  <c r="D147" i="11"/>
  <c r="C147" i="11" s="1"/>
  <c r="F147" i="11" s="1"/>
  <c r="D140" i="9"/>
  <c r="C140" i="9" s="1"/>
  <c r="F140" i="9" s="1"/>
  <c r="D141" i="7"/>
  <c r="C141" i="7" s="1"/>
  <c r="F141" i="7" s="1"/>
  <c r="D140" i="5"/>
  <c r="C140" i="5" s="1"/>
  <c r="F140" i="5" s="1"/>
  <c r="D142" i="15" l="1"/>
  <c r="C142" i="15" s="1"/>
  <c r="F142" i="15" s="1"/>
  <c r="D140" i="14"/>
  <c r="C140" i="14" s="1"/>
  <c r="F140" i="14" s="1"/>
  <c r="D141" i="13"/>
  <c r="C141" i="13" s="1"/>
  <c r="F141" i="13"/>
  <c r="D142" i="12"/>
  <c r="C142" i="12" s="1"/>
  <c r="F142" i="12" s="1"/>
  <c r="D148" i="11"/>
  <c r="C148" i="11" s="1"/>
  <c r="F148" i="11" s="1"/>
  <c r="D141" i="9"/>
  <c r="C141" i="9" s="1"/>
  <c r="F141" i="9" s="1"/>
  <c r="D142" i="7"/>
  <c r="C142" i="7" s="1"/>
  <c r="F142" i="7" s="1"/>
  <c r="D141" i="5"/>
  <c r="C141" i="5" s="1"/>
  <c r="F141" i="5" s="1"/>
  <c r="D143" i="15" l="1"/>
  <c r="C143" i="15" s="1"/>
  <c r="F143" i="15" s="1"/>
  <c r="D141" i="14"/>
  <c r="C141" i="14" s="1"/>
  <c r="F141" i="14" s="1"/>
  <c r="D142" i="13"/>
  <c r="C142" i="13" s="1"/>
  <c r="F142" i="13"/>
  <c r="D143" i="12"/>
  <c r="C143" i="12" s="1"/>
  <c r="F143" i="12" s="1"/>
  <c r="D149" i="11"/>
  <c r="C149" i="11" s="1"/>
  <c r="F149" i="11" s="1"/>
  <c r="D142" i="9"/>
  <c r="C142" i="9" s="1"/>
  <c r="F142" i="9" s="1"/>
  <c r="D143" i="7"/>
  <c r="C143" i="7" s="1"/>
  <c r="F143" i="7"/>
  <c r="D142" i="5"/>
  <c r="C142" i="5" s="1"/>
  <c r="F142" i="5"/>
  <c r="D144" i="15" l="1"/>
  <c r="C144" i="15" s="1"/>
  <c r="F144" i="15" s="1"/>
  <c r="D142" i="14"/>
  <c r="C142" i="14" s="1"/>
  <c r="F142" i="14" s="1"/>
  <c r="D143" i="13"/>
  <c r="C143" i="13" s="1"/>
  <c r="F143" i="13"/>
  <c r="D144" i="12"/>
  <c r="C144" i="12" s="1"/>
  <c r="F144" i="12" s="1"/>
  <c r="D150" i="11"/>
  <c r="C150" i="11" s="1"/>
  <c r="F150" i="11" s="1"/>
  <c r="D143" i="9"/>
  <c r="C143" i="9" s="1"/>
  <c r="F143" i="9" s="1"/>
  <c r="D144" i="7"/>
  <c r="C144" i="7" s="1"/>
  <c r="F144" i="7" s="1"/>
  <c r="D143" i="5"/>
  <c r="C143" i="5" s="1"/>
  <c r="F143" i="5" s="1"/>
  <c r="D145" i="15" l="1"/>
  <c r="C145" i="15" s="1"/>
  <c r="F145" i="15" s="1"/>
  <c r="D143" i="14"/>
  <c r="C143" i="14" s="1"/>
  <c r="F143" i="14"/>
  <c r="D144" i="13"/>
  <c r="C144" i="13" s="1"/>
  <c r="F144" i="13"/>
  <c r="D145" i="12"/>
  <c r="C145" i="12" s="1"/>
  <c r="F145" i="12" s="1"/>
  <c r="D151" i="11"/>
  <c r="C151" i="11" s="1"/>
  <c r="F151" i="11" s="1"/>
  <c r="G151" i="11" s="1"/>
  <c r="D144" i="9"/>
  <c r="C144" i="9" s="1"/>
  <c r="F144" i="9" s="1"/>
  <c r="D145" i="7"/>
  <c r="C145" i="7" s="1"/>
  <c r="F145" i="7" s="1"/>
  <c r="D144" i="5"/>
  <c r="C144" i="5" s="1"/>
  <c r="F144" i="5" s="1"/>
  <c r="D146" i="15" l="1"/>
  <c r="C146" i="15" s="1"/>
  <c r="F146" i="15"/>
  <c r="D144" i="14"/>
  <c r="C144" i="14" s="1"/>
  <c r="F144" i="14" s="1"/>
  <c r="D145" i="13"/>
  <c r="C145" i="13" s="1"/>
  <c r="F145" i="13"/>
  <c r="D146" i="12"/>
  <c r="C146" i="12" s="1"/>
  <c r="F146" i="12"/>
  <c r="D152" i="11"/>
  <c r="C152" i="11" s="1"/>
  <c r="F152" i="11" s="1"/>
  <c r="D145" i="9"/>
  <c r="C145" i="9" s="1"/>
  <c r="F145" i="9" s="1"/>
  <c r="D146" i="7"/>
  <c r="C146" i="7" s="1"/>
  <c r="F146" i="7" s="1"/>
  <c r="D145" i="5"/>
  <c r="C145" i="5" s="1"/>
  <c r="F145" i="5" s="1"/>
  <c r="D147" i="15" l="1"/>
  <c r="C147" i="15" s="1"/>
  <c r="F147" i="15" s="1"/>
  <c r="D145" i="14"/>
  <c r="C145" i="14" s="1"/>
  <c r="F145" i="14" s="1"/>
  <c r="D146" i="13"/>
  <c r="C146" i="13" s="1"/>
  <c r="F146" i="13" s="1"/>
  <c r="D147" i="12"/>
  <c r="C147" i="12" s="1"/>
  <c r="F147" i="12" s="1"/>
  <c r="D153" i="11"/>
  <c r="C153" i="11" s="1"/>
  <c r="F153" i="11" s="1"/>
  <c r="D146" i="9"/>
  <c r="C146" i="9" s="1"/>
  <c r="F146" i="9" s="1"/>
  <c r="G146" i="9" s="1"/>
  <c r="D147" i="7"/>
  <c r="C147" i="7" s="1"/>
  <c r="F147" i="7" s="1"/>
  <c r="G147" i="7" s="1"/>
  <c r="D146" i="5"/>
  <c r="C146" i="5" s="1"/>
  <c r="F146" i="5"/>
  <c r="G146" i="5" s="1"/>
  <c r="D148" i="15" l="1"/>
  <c r="C148" i="15" s="1"/>
  <c r="F148" i="15" s="1"/>
  <c r="D146" i="14"/>
  <c r="C146" i="14" s="1"/>
  <c r="F146" i="14"/>
  <c r="D147" i="13"/>
  <c r="C147" i="13" s="1"/>
  <c r="F147" i="13" s="1"/>
  <c r="D148" i="12"/>
  <c r="C148" i="12" s="1"/>
  <c r="F148" i="12" s="1"/>
  <c r="D154" i="11"/>
  <c r="C154" i="11" s="1"/>
  <c r="F154" i="11" s="1"/>
  <c r="D147" i="9"/>
  <c r="C147" i="9" s="1"/>
  <c r="F147" i="9" s="1"/>
  <c r="D148" i="7"/>
  <c r="C148" i="7" s="1"/>
  <c r="F148" i="7" s="1"/>
  <c r="D147" i="5"/>
  <c r="C147" i="5" s="1"/>
  <c r="F147" i="5" s="1"/>
  <c r="D149" i="15" l="1"/>
  <c r="C149" i="15" s="1"/>
  <c r="F149" i="15"/>
  <c r="D147" i="14"/>
  <c r="C147" i="14" s="1"/>
  <c r="F147" i="14" s="1"/>
  <c r="D148" i="13"/>
  <c r="C148" i="13" s="1"/>
  <c r="F148" i="13"/>
  <c r="D149" i="12"/>
  <c r="C149" i="12" s="1"/>
  <c r="F149" i="12" s="1"/>
  <c r="D155" i="11"/>
  <c r="C155" i="11" s="1"/>
  <c r="F155" i="11" s="1"/>
  <c r="D148" i="9"/>
  <c r="C148" i="9" s="1"/>
  <c r="F148" i="9"/>
  <c r="D149" i="7"/>
  <c r="C149" i="7" s="1"/>
  <c r="F149" i="7" s="1"/>
  <c r="D148" i="5"/>
  <c r="C148" i="5" s="1"/>
  <c r="F148" i="5" s="1"/>
  <c r="D150" i="15" l="1"/>
  <c r="C150" i="15" s="1"/>
  <c r="F150" i="15" s="1"/>
  <c r="D148" i="14"/>
  <c r="C148" i="14" s="1"/>
  <c r="F148" i="14" s="1"/>
  <c r="D149" i="13"/>
  <c r="C149" i="13" s="1"/>
  <c r="F149" i="13" s="1"/>
  <c r="D150" i="12"/>
  <c r="C150" i="12" s="1"/>
  <c r="F150" i="12" s="1"/>
  <c r="D156" i="11"/>
  <c r="C156" i="11" s="1"/>
  <c r="F156" i="11" s="1"/>
  <c r="D149" i="9"/>
  <c r="C149" i="9" s="1"/>
  <c r="F149" i="9" s="1"/>
  <c r="D150" i="7"/>
  <c r="C150" i="7" s="1"/>
  <c r="F150" i="7" s="1"/>
  <c r="D149" i="5"/>
  <c r="C149" i="5" s="1"/>
  <c r="F149" i="5" s="1"/>
  <c r="D151" i="15" l="1"/>
  <c r="C151" i="15" s="1"/>
  <c r="F151" i="15"/>
  <c r="D149" i="14"/>
  <c r="C149" i="14" s="1"/>
  <c r="F149" i="14"/>
  <c r="D150" i="13"/>
  <c r="C150" i="13" s="1"/>
  <c r="F150" i="13" s="1"/>
  <c r="D151" i="12"/>
  <c r="C151" i="12" s="1"/>
  <c r="F151" i="12" s="1"/>
  <c r="D157" i="11"/>
  <c r="C157" i="11" s="1"/>
  <c r="F157" i="11" s="1"/>
  <c r="D150" i="9"/>
  <c r="C150" i="9" s="1"/>
  <c r="F150" i="9"/>
  <c r="D151" i="7"/>
  <c r="C151" i="7" s="1"/>
  <c r="F151" i="7"/>
  <c r="D150" i="5"/>
  <c r="C150" i="5" s="1"/>
  <c r="F150" i="5" s="1"/>
  <c r="D152" i="15" l="1"/>
  <c r="C152" i="15" s="1"/>
  <c r="F152" i="15" s="1"/>
  <c r="D150" i="14"/>
  <c r="C150" i="14" s="1"/>
  <c r="F150" i="14" s="1"/>
  <c r="D151" i="13"/>
  <c r="C151" i="13" s="1"/>
  <c r="F151" i="13" s="1"/>
  <c r="D152" i="12"/>
  <c r="C152" i="12" s="1"/>
  <c r="F152" i="12" s="1"/>
  <c r="D158" i="11"/>
  <c r="C158" i="11" s="1"/>
  <c r="F158" i="11" s="1"/>
  <c r="D151" i="9"/>
  <c r="C151" i="9" s="1"/>
  <c r="F151" i="9"/>
  <c r="D152" i="7"/>
  <c r="C152" i="7" s="1"/>
  <c r="F152" i="7" s="1"/>
  <c r="D151" i="5"/>
  <c r="C151" i="5" s="1"/>
  <c r="F151" i="5" s="1"/>
  <c r="D153" i="15" l="1"/>
  <c r="C153" i="15" s="1"/>
  <c r="F153" i="15" s="1"/>
  <c r="D151" i="14"/>
  <c r="C151" i="14" s="1"/>
  <c r="F151" i="14" s="1"/>
  <c r="D152" i="13"/>
  <c r="C152" i="13" s="1"/>
  <c r="F152" i="13" s="1"/>
  <c r="D153" i="12"/>
  <c r="C153" i="12" s="1"/>
  <c r="F153" i="12" s="1"/>
  <c r="D159" i="11"/>
  <c r="C159" i="11" s="1"/>
  <c r="F159" i="11" s="1"/>
  <c r="D152" i="9"/>
  <c r="C152" i="9" s="1"/>
  <c r="F152" i="9" s="1"/>
  <c r="D153" i="7"/>
  <c r="C153" i="7" s="1"/>
  <c r="F153" i="7" s="1"/>
  <c r="D152" i="5"/>
  <c r="C152" i="5" s="1"/>
  <c r="F152" i="5" s="1"/>
  <c r="D154" i="15" l="1"/>
  <c r="C154" i="15" s="1"/>
  <c r="F154" i="15"/>
  <c r="D152" i="14"/>
  <c r="C152" i="14" s="1"/>
  <c r="F152" i="14" s="1"/>
  <c r="D153" i="13"/>
  <c r="C153" i="13" s="1"/>
  <c r="F153" i="13" s="1"/>
  <c r="D154" i="12"/>
  <c r="C154" i="12" s="1"/>
  <c r="F154" i="12" s="1"/>
  <c r="D160" i="11"/>
  <c r="C160" i="11" s="1"/>
  <c r="F160" i="11" s="1"/>
  <c r="D153" i="9"/>
  <c r="C153" i="9" s="1"/>
  <c r="F153" i="9" s="1"/>
  <c r="D154" i="7"/>
  <c r="C154" i="7" s="1"/>
  <c r="F154" i="7" s="1"/>
  <c r="D153" i="5"/>
  <c r="C153" i="5" s="1"/>
  <c r="F153" i="5" s="1"/>
  <c r="D155" i="15" l="1"/>
  <c r="C155" i="15" s="1"/>
  <c r="F155" i="15" s="1"/>
  <c r="D153" i="14"/>
  <c r="C153" i="14" s="1"/>
  <c r="F153" i="14" s="1"/>
  <c r="D154" i="13"/>
  <c r="C154" i="13" s="1"/>
  <c r="F154" i="13" s="1"/>
  <c r="D155" i="12"/>
  <c r="C155" i="12" s="1"/>
  <c r="F155" i="12"/>
  <c r="D161" i="11"/>
  <c r="C161" i="11" s="1"/>
  <c r="F161" i="11" s="1"/>
  <c r="D154" i="9"/>
  <c r="C154" i="9" s="1"/>
  <c r="F154" i="9" s="1"/>
  <c r="D155" i="7"/>
  <c r="C155" i="7" s="1"/>
  <c r="F155" i="7" s="1"/>
  <c r="D154" i="5"/>
  <c r="C154" i="5" s="1"/>
  <c r="F154" i="5" s="1"/>
  <c r="D156" i="15" l="1"/>
  <c r="C156" i="15" s="1"/>
  <c r="F156" i="15"/>
  <c r="D154" i="14"/>
  <c r="C154" i="14" s="1"/>
  <c r="F154" i="14"/>
  <c r="D155" i="13"/>
  <c r="C155" i="13" s="1"/>
  <c r="F155" i="13" s="1"/>
  <c r="D156" i="12"/>
  <c r="C156" i="12" s="1"/>
  <c r="F156" i="12" s="1"/>
  <c r="D162" i="11"/>
  <c r="C162" i="11" s="1"/>
  <c r="F162" i="11" s="1"/>
  <c r="D155" i="9"/>
  <c r="C155" i="9" s="1"/>
  <c r="F155" i="9" s="1"/>
  <c r="D156" i="7"/>
  <c r="C156" i="7" s="1"/>
  <c r="F156" i="7" s="1"/>
  <c r="D155" i="5"/>
  <c r="C155" i="5" s="1"/>
  <c r="F155" i="5"/>
  <c r="D157" i="15" l="1"/>
  <c r="C157" i="15" s="1"/>
  <c r="F157" i="15"/>
  <c r="D155" i="14"/>
  <c r="C155" i="14" s="1"/>
  <c r="F155" i="14" s="1"/>
  <c r="D156" i="13"/>
  <c r="C156" i="13" s="1"/>
  <c r="F156" i="13" s="1"/>
  <c r="D157" i="12"/>
  <c r="C157" i="12" s="1"/>
  <c r="F157" i="12" s="1"/>
  <c r="D163" i="11"/>
  <c r="C163" i="11" s="1"/>
  <c r="F163" i="11" s="1"/>
  <c r="G163" i="11" s="1"/>
  <c r="I14" i="11" s="1"/>
  <c r="C4" i="10" s="1"/>
  <c r="D156" i="9"/>
  <c r="C156" i="9" s="1"/>
  <c r="F156" i="9" s="1"/>
  <c r="D157" i="7"/>
  <c r="C157" i="7" s="1"/>
  <c r="F157" i="7" s="1"/>
  <c r="D156" i="5"/>
  <c r="C156" i="5" s="1"/>
  <c r="F156" i="5" s="1"/>
  <c r="D158" i="15" l="1"/>
  <c r="C158" i="15" s="1"/>
  <c r="F158" i="15" s="1"/>
  <c r="F159" i="15" s="1"/>
  <c r="D156" i="14"/>
  <c r="C156" i="14" s="1"/>
  <c r="F156" i="14" s="1"/>
  <c r="D157" i="13"/>
  <c r="C157" i="13" s="1"/>
  <c r="F157" i="13"/>
  <c r="D158" i="12"/>
  <c r="C158" i="12" s="1"/>
  <c r="F158" i="12" s="1"/>
  <c r="D164" i="11"/>
  <c r="C164" i="11" s="1"/>
  <c r="F164" i="11" s="1"/>
  <c r="D157" i="9"/>
  <c r="C157" i="9" s="1"/>
  <c r="F157" i="9"/>
  <c r="D158" i="7"/>
  <c r="C158" i="7" s="1"/>
  <c r="F158" i="7" s="1"/>
  <c r="D157" i="5"/>
  <c r="C157" i="5" s="1"/>
  <c r="F157" i="5" s="1"/>
  <c r="D160" i="15" l="1"/>
  <c r="C160" i="15" s="1"/>
  <c r="F160" i="15" s="1"/>
  <c r="D157" i="14"/>
  <c r="C157" i="14" s="1"/>
  <c r="F157" i="14" s="1"/>
  <c r="D158" i="13"/>
  <c r="C158" i="13" s="1"/>
  <c r="F158" i="13" s="1"/>
  <c r="D159" i="12"/>
  <c r="C159" i="12" s="1"/>
  <c r="F159" i="12"/>
  <c r="D165" i="11"/>
  <c r="C165" i="11" s="1"/>
  <c r="F165" i="11" s="1"/>
  <c r="D158" i="9"/>
  <c r="C158" i="9" s="1"/>
  <c r="F158" i="9" s="1"/>
  <c r="D159" i="7"/>
  <c r="C159" i="7" s="1"/>
  <c r="F159" i="7" s="1"/>
  <c r="G159" i="7" s="1"/>
  <c r="I14" i="7" s="1"/>
  <c r="C5" i="10" s="1"/>
  <c r="D158" i="5"/>
  <c r="C158" i="5" s="1"/>
  <c r="F158" i="5"/>
  <c r="G158" i="5" s="1"/>
  <c r="I14" i="5" s="1"/>
  <c r="C3" i="10" s="1"/>
  <c r="F159" i="9" l="1"/>
  <c r="D160" i="9" s="1"/>
  <c r="C160" i="9" s="1"/>
  <c r="F160" i="9" s="1"/>
  <c r="G158" i="9"/>
  <c r="I14" i="9" s="1"/>
  <c r="C6" i="10" s="1"/>
  <c r="D161" i="15"/>
  <c r="C161" i="15" s="1"/>
  <c r="F161" i="15" s="1"/>
  <c r="D158" i="14"/>
  <c r="C158" i="14" s="1"/>
  <c r="F158" i="14" s="1"/>
  <c r="D159" i="13"/>
  <c r="C159" i="13" s="1"/>
  <c r="F159" i="13" s="1"/>
  <c r="D160" i="12"/>
  <c r="C160" i="12" s="1"/>
  <c r="F160" i="12"/>
  <c r="D166" i="11"/>
  <c r="C166" i="11" s="1"/>
  <c r="F166" i="11" s="1"/>
  <c r="D160" i="7"/>
  <c r="C160" i="7" s="1"/>
  <c r="F160" i="7" s="1"/>
  <c r="D159" i="5"/>
  <c r="C159" i="5" s="1"/>
  <c r="F159" i="5" s="1"/>
  <c r="D162" i="15" l="1"/>
  <c r="C162" i="15" s="1"/>
  <c r="F162" i="15"/>
  <c r="D159" i="14"/>
  <c r="C159" i="14" s="1"/>
  <c r="F159" i="14" s="1"/>
  <c r="D160" i="13"/>
  <c r="C160" i="13" s="1"/>
  <c r="F160" i="13"/>
  <c r="D161" i="12"/>
  <c r="C161" i="12" s="1"/>
  <c r="F161" i="12" s="1"/>
  <c r="D167" i="11"/>
  <c r="C167" i="11" s="1"/>
  <c r="F167" i="11" s="1"/>
  <c r="D161" i="9"/>
  <c r="C161" i="9" s="1"/>
  <c r="F161" i="9" s="1"/>
  <c r="D161" i="7"/>
  <c r="C161" i="7" s="1"/>
  <c r="F161" i="7" s="1"/>
  <c r="D160" i="5"/>
  <c r="C160" i="5" s="1"/>
  <c r="F160" i="5" s="1"/>
  <c r="D163" i="15" l="1"/>
  <c r="C163" i="15" s="1"/>
  <c r="F163" i="15" s="1"/>
  <c r="D160" i="14"/>
  <c r="C160" i="14" s="1"/>
  <c r="F160" i="14"/>
  <c r="D161" i="13"/>
  <c r="C161" i="13" s="1"/>
  <c r="F161" i="13" s="1"/>
  <c r="D162" i="12"/>
  <c r="C162" i="12" s="1"/>
  <c r="F162" i="12"/>
  <c r="D168" i="11"/>
  <c r="C168" i="11" s="1"/>
  <c r="F168" i="11" s="1"/>
  <c r="D162" i="9"/>
  <c r="C162" i="9" s="1"/>
  <c r="F162" i="9" s="1"/>
  <c r="D162" i="7"/>
  <c r="C162" i="7" s="1"/>
  <c r="F162" i="7" s="1"/>
  <c r="D161" i="5"/>
  <c r="C161" i="5" s="1"/>
  <c r="F161" i="5" s="1"/>
  <c r="D164" i="15" l="1"/>
  <c r="C164" i="15" s="1"/>
  <c r="F164" i="15"/>
  <c r="D161" i="14"/>
  <c r="C161" i="14" s="1"/>
  <c r="F161" i="14" s="1"/>
  <c r="D162" i="13"/>
  <c r="C162" i="13" s="1"/>
  <c r="F162" i="13" s="1"/>
  <c r="D163" i="12"/>
  <c r="C163" i="12" s="1"/>
  <c r="F163" i="12" s="1"/>
  <c r="D169" i="11"/>
  <c r="C169" i="11" s="1"/>
  <c r="F169" i="11" s="1"/>
  <c r="D163" i="9"/>
  <c r="C163" i="9" s="1"/>
  <c r="F163" i="9" s="1"/>
  <c r="D163" i="7"/>
  <c r="C163" i="7" s="1"/>
  <c r="F163" i="7" s="1"/>
  <c r="D162" i="5"/>
  <c r="C162" i="5" s="1"/>
  <c r="F162" i="5"/>
  <c r="D165" i="15" l="1"/>
  <c r="C165" i="15" s="1"/>
  <c r="F165" i="15" s="1"/>
  <c r="D162" i="14"/>
  <c r="C162" i="14" s="1"/>
  <c r="F162" i="14" s="1"/>
  <c r="D163" i="13"/>
  <c r="C163" i="13" s="1"/>
  <c r="F163" i="13" s="1"/>
  <c r="D164" i="12"/>
  <c r="C164" i="12" s="1"/>
  <c r="F164" i="12" s="1"/>
  <c r="D170" i="11"/>
  <c r="C170" i="11" s="1"/>
  <c r="F170" i="11" s="1"/>
  <c r="D164" i="9"/>
  <c r="C164" i="9" s="1"/>
  <c r="F164" i="9"/>
  <c r="D164" i="7"/>
  <c r="C164" i="7" s="1"/>
  <c r="F164" i="7" s="1"/>
  <c r="D163" i="5"/>
  <c r="C163" i="5" s="1"/>
  <c r="F163" i="5"/>
  <c r="D166" i="15" l="1"/>
  <c r="C166" i="15" s="1"/>
  <c r="F166" i="15" s="1"/>
  <c r="D163" i="14"/>
  <c r="C163" i="14" s="1"/>
  <c r="F163" i="14" s="1"/>
  <c r="D164" i="13"/>
  <c r="C164" i="13" s="1"/>
  <c r="F164" i="13" s="1"/>
  <c r="D165" i="12"/>
  <c r="C165" i="12" s="1"/>
  <c r="F165" i="12" s="1"/>
  <c r="D171" i="11"/>
  <c r="C171" i="11" s="1"/>
  <c r="F171" i="11" s="1"/>
  <c r="D165" i="9"/>
  <c r="C165" i="9" s="1"/>
  <c r="F165" i="9" s="1"/>
  <c r="D165" i="7"/>
  <c r="C165" i="7" s="1"/>
  <c r="F165" i="7" s="1"/>
  <c r="D164" i="5"/>
  <c r="C164" i="5" s="1"/>
  <c r="F164" i="5" s="1"/>
  <c r="D167" i="15" l="1"/>
  <c r="C167" i="15" s="1"/>
  <c r="F167" i="15" s="1"/>
  <c r="D164" i="14"/>
  <c r="C164" i="14" s="1"/>
  <c r="F164" i="14" s="1"/>
  <c r="D165" i="13"/>
  <c r="C165" i="13" s="1"/>
  <c r="F165" i="13" s="1"/>
  <c r="D166" i="12"/>
  <c r="C166" i="12" s="1"/>
  <c r="F166" i="12"/>
  <c r="D172" i="11"/>
  <c r="C172" i="11" s="1"/>
  <c r="F172" i="11" s="1"/>
  <c r="D166" i="9"/>
  <c r="C166" i="9" s="1"/>
  <c r="F166" i="9" s="1"/>
  <c r="D166" i="7"/>
  <c r="C166" i="7" s="1"/>
  <c r="F166" i="7"/>
  <c r="D165" i="5"/>
  <c r="C165" i="5" s="1"/>
  <c r="F165" i="5" s="1"/>
  <c r="D168" i="15" l="1"/>
  <c r="C168" i="15" s="1"/>
  <c r="F168" i="15"/>
  <c r="D165" i="14"/>
  <c r="C165" i="14" s="1"/>
  <c r="F165" i="14" s="1"/>
  <c r="D166" i="13"/>
  <c r="C166" i="13" s="1"/>
  <c r="F166" i="13" s="1"/>
  <c r="D167" i="12"/>
  <c r="C167" i="12" s="1"/>
  <c r="F167" i="12"/>
  <c r="D173" i="11"/>
  <c r="C173" i="11" s="1"/>
  <c r="F173" i="11" s="1"/>
  <c r="D167" i="9"/>
  <c r="C167" i="9" s="1"/>
  <c r="F167" i="9" s="1"/>
  <c r="D167" i="7"/>
  <c r="C167" i="7" s="1"/>
  <c r="F167" i="7" s="1"/>
  <c r="D166" i="5"/>
  <c r="C166" i="5" s="1"/>
  <c r="F166" i="5" s="1"/>
  <c r="D169" i="15" l="1"/>
  <c r="C169" i="15" s="1"/>
  <c r="F169" i="15" s="1"/>
  <c r="D166" i="14"/>
  <c r="C166" i="14" s="1"/>
  <c r="F166" i="14"/>
  <c r="D167" i="13"/>
  <c r="C167" i="13" s="1"/>
  <c r="F167" i="13" s="1"/>
  <c r="D168" i="12"/>
  <c r="C168" i="12" s="1"/>
  <c r="F168" i="12" s="1"/>
  <c r="D174" i="11"/>
  <c r="C174" i="11" s="1"/>
  <c r="F174" i="11" s="1"/>
  <c r="D168" i="9"/>
  <c r="C168" i="9" s="1"/>
  <c r="F168" i="9" s="1"/>
  <c r="D168" i="7"/>
  <c r="C168" i="7" s="1"/>
  <c r="F168" i="7"/>
  <c r="D167" i="5"/>
  <c r="C167" i="5" s="1"/>
  <c r="F167" i="5"/>
  <c r="D170" i="15" l="1"/>
  <c r="C170" i="15" s="1"/>
  <c r="F170" i="15" s="1"/>
  <c r="D167" i="14"/>
  <c r="C167" i="14" s="1"/>
  <c r="F167" i="14" s="1"/>
  <c r="D168" i="13"/>
  <c r="C168" i="13" s="1"/>
  <c r="F168" i="13" s="1"/>
  <c r="D169" i="12"/>
  <c r="C169" i="12" s="1"/>
  <c r="F169" i="12"/>
  <c r="D175" i="11"/>
  <c r="C175" i="11" s="1"/>
  <c r="F175" i="11" s="1"/>
  <c r="D169" i="9"/>
  <c r="C169" i="9" s="1"/>
  <c r="F169" i="9" s="1"/>
  <c r="D169" i="7"/>
  <c r="C169" i="7" s="1"/>
  <c r="F169" i="7" s="1"/>
  <c r="D168" i="5"/>
  <c r="C168" i="5" s="1"/>
  <c r="F168" i="5" s="1"/>
  <c r="D171" i="15" l="1"/>
  <c r="C171" i="15" s="1"/>
  <c r="F171" i="15" s="1"/>
  <c r="D168" i="14"/>
  <c r="C168" i="14" s="1"/>
  <c r="F168" i="14"/>
  <c r="D169" i="13"/>
  <c r="C169" i="13" s="1"/>
  <c r="F169" i="13"/>
  <c r="D170" i="12"/>
  <c r="C170" i="12" s="1"/>
  <c r="F170" i="12" s="1"/>
  <c r="D176" i="11"/>
  <c r="C176" i="11" s="1"/>
  <c r="F176" i="11" s="1"/>
  <c r="D170" i="9"/>
  <c r="C170" i="9" s="1"/>
  <c r="F170" i="9"/>
  <c r="D170" i="7"/>
  <c r="C170" i="7" s="1"/>
  <c r="F170" i="7" s="1"/>
  <c r="D169" i="5"/>
  <c r="C169" i="5" s="1"/>
  <c r="F169" i="5" s="1"/>
  <c r="D172" i="15" l="1"/>
  <c r="C172" i="15" s="1"/>
  <c r="F172" i="15" s="1"/>
  <c r="D169" i="14"/>
  <c r="C169" i="14" s="1"/>
  <c r="F169" i="14"/>
  <c r="D170" i="13"/>
  <c r="C170" i="13" s="1"/>
  <c r="F170" i="13" s="1"/>
  <c r="D171" i="12"/>
  <c r="C171" i="12" s="1"/>
  <c r="F171" i="12" s="1"/>
  <c r="D177" i="11"/>
  <c r="C177" i="11" s="1"/>
  <c r="F177" i="11" s="1"/>
  <c r="D171" i="9"/>
  <c r="C171" i="9" s="1"/>
  <c r="F171" i="9" s="1"/>
  <c r="D171" i="7"/>
  <c r="C171" i="7" s="1"/>
  <c r="F171" i="7" s="1"/>
  <c r="D170" i="5"/>
  <c r="C170" i="5" s="1"/>
  <c r="F170" i="5"/>
  <c r="D173" i="15" l="1"/>
  <c r="C173" i="15" s="1"/>
  <c r="F173" i="15"/>
  <c r="D170" i="14"/>
  <c r="C170" i="14" s="1"/>
  <c r="F170" i="14"/>
  <c r="D171" i="13"/>
  <c r="C171" i="13" s="1"/>
  <c r="F171" i="13" s="1"/>
  <c r="D172" i="12"/>
  <c r="C172" i="12" s="1"/>
  <c r="F172" i="12"/>
  <c r="D178" i="11"/>
  <c r="C178" i="11" s="1"/>
  <c r="F178" i="11" s="1"/>
  <c r="D172" i="9"/>
  <c r="C172" i="9" s="1"/>
  <c r="F172" i="9" s="1"/>
  <c r="D172" i="7"/>
  <c r="C172" i="7" s="1"/>
  <c r="F172" i="7"/>
  <c r="D171" i="5"/>
  <c r="C171" i="5" s="1"/>
  <c r="F171" i="5" s="1"/>
  <c r="D174" i="15" l="1"/>
  <c r="C174" i="15" s="1"/>
  <c r="F174" i="15"/>
  <c r="D171" i="14"/>
  <c r="C171" i="14" s="1"/>
  <c r="F171" i="14" s="1"/>
  <c r="D172" i="13"/>
  <c r="C172" i="13" s="1"/>
  <c r="F172" i="13"/>
  <c r="D173" i="12"/>
  <c r="C173" i="12" s="1"/>
  <c r="F173" i="12"/>
  <c r="D179" i="11"/>
  <c r="C179" i="11" s="1"/>
  <c r="F179" i="11" s="1"/>
  <c r="D173" i="9"/>
  <c r="C173" i="9" s="1"/>
  <c r="F173" i="9"/>
  <c r="D173" i="7"/>
  <c r="C173" i="7" s="1"/>
  <c r="F173" i="7" s="1"/>
  <c r="D172" i="5"/>
  <c r="C172" i="5" s="1"/>
  <c r="F172" i="5" s="1"/>
  <c r="D175" i="15" l="1"/>
  <c r="C175" i="15" s="1"/>
  <c r="F175" i="15" s="1"/>
  <c r="D172" i="14"/>
  <c r="C172" i="14" s="1"/>
  <c r="F172" i="14" s="1"/>
  <c r="D173" i="13"/>
  <c r="C173" i="13" s="1"/>
  <c r="F173" i="13" s="1"/>
  <c r="D174" i="12"/>
  <c r="C174" i="12" s="1"/>
  <c r="F174" i="12"/>
  <c r="D180" i="11"/>
  <c r="C180" i="11" s="1"/>
  <c r="F180" i="11" s="1"/>
  <c r="D174" i="9"/>
  <c r="C174" i="9" s="1"/>
  <c r="F174" i="9" s="1"/>
  <c r="D174" i="7"/>
  <c r="C174" i="7" s="1"/>
  <c r="F174" i="7" s="1"/>
  <c r="D173" i="5"/>
  <c r="C173" i="5" s="1"/>
  <c r="F173" i="5" s="1"/>
  <c r="D176" i="15" l="1"/>
  <c r="C176" i="15" s="1"/>
  <c r="F176" i="15" s="1"/>
  <c r="D173" i="14"/>
  <c r="C173" i="14" s="1"/>
  <c r="F173" i="14" s="1"/>
  <c r="D174" i="13"/>
  <c r="C174" i="13" s="1"/>
  <c r="F174" i="13" s="1"/>
  <c r="D175" i="12"/>
  <c r="C175" i="12" s="1"/>
  <c r="F175" i="12"/>
  <c r="D181" i="11"/>
  <c r="C181" i="11" s="1"/>
  <c r="F181" i="11" s="1"/>
  <c r="D175" i="9"/>
  <c r="C175" i="9" s="1"/>
  <c r="F175" i="9" s="1"/>
  <c r="D175" i="7"/>
  <c r="C175" i="7" s="1"/>
  <c r="F175" i="7" s="1"/>
  <c r="D174" i="5"/>
  <c r="C174" i="5" s="1"/>
  <c r="F174" i="5"/>
  <c r="D177" i="15" l="1"/>
  <c r="C177" i="15" s="1"/>
  <c r="F177" i="15" s="1"/>
  <c r="D174" i="14"/>
  <c r="C174" i="14" s="1"/>
  <c r="F174" i="14"/>
  <c r="D175" i="13"/>
  <c r="C175" i="13" s="1"/>
  <c r="F175" i="13" s="1"/>
  <c r="D176" i="12"/>
  <c r="C176" i="12" s="1"/>
  <c r="F176" i="12" s="1"/>
  <c r="D182" i="11"/>
  <c r="C182" i="11" s="1"/>
  <c r="F182" i="11" s="1"/>
  <c r="D176" i="9"/>
  <c r="C176" i="9" s="1"/>
  <c r="F176" i="9" s="1"/>
  <c r="D176" i="7"/>
  <c r="C176" i="7" s="1"/>
  <c r="F176" i="7" s="1"/>
  <c r="D175" i="5"/>
  <c r="C175" i="5" s="1"/>
  <c r="F175" i="5"/>
  <c r="D178" i="15" l="1"/>
  <c r="C178" i="15" s="1"/>
  <c r="F178" i="15" s="1"/>
  <c r="D175" i="14"/>
  <c r="C175" i="14" s="1"/>
  <c r="F175" i="14" s="1"/>
  <c r="D176" i="13"/>
  <c r="C176" i="13" s="1"/>
  <c r="F176" i="13" s="1"/>
  <c r="D177" i="12"/>
  <c r="C177" i="12" s="1"/>
  <c r="F177" i="12" s="1"/>
  <c r="D183" i="11"/>
  <c r="C183" i="11" s="1"/>
  <c r="F183" i="11" s="1"/>
  <c r="D177" i="9"/>
  <c r="C177" i="9" s="1"/>
  <c r="F177" i="9" s="1"/>
  <c r="D177" i="7"/>
  <c r="C177" i="7" s="1"/>
  <c r="F177" i="7" s="1"/>
  <c r="D176" i="5"/>
  <c r="C176" i="5" s="1"/>
  <c r="F176" i="5" s="1"/>
  <c r="D179" i="15" l="1"/>
  <c r="C179" i="15" s="1"/>
  <c r="F179" i="15" s="1"/>
  <c r="D176" i="14"/>
  <c r="C176" i="14" s="1"/>
  <c r="F176" i="14"/>
  <c r="D177" i="13"/>
  <c r="C177" i="13" s="1"/>
  <c r="F177" i="13" s="1"/>
  <c r="D178" i="12"/>
  <c r="C178" i="12" s="1"/>
  <c r="F178" i="12" s="1"/>
  <c r="D184" i="11"/>
  <c r="C184" i="11" s="1"/>
  <c r="F184" i="11" s="1"/>
  <c r="D178" i="9"/>
  <c r="C178" i="9" s="1"/>
  <c r="F178" i="9" s="1"/>
  <c r="D178" i="7"/>
  <c r="C178" i="7" s="1"/>
  <c r="F178" i="7"/>
  <c r="D177" i="5"/>
  <c r="C177" i="5" s="1"/>
  <c r="F177" i="5" s="1"/>
  <c r="D180" i="15" l="1"/>
  <c r="C180" i="15" s="1"/>
  <c r="F180" i="15"/>
  <c r="D177" i="14"/>
  <c r="C177" i="14" s="1"/>
  <c r="F177" i="14" s="1"/>
  <c r="D178" i="13"/>
  <c r="C178" i="13" s="1"/>
  <c r="F178" i="13"/>
  <c r="D179" i="12"/>
  <c r="C179" i="12" s="1"/>
  <c r="F179" i="12"/>
  <c r="D185" i="11"/>
  <c r="C185" i="11" s="1"/>
  <c r="F185" i="11" s="1"/>
  <c r="D179" i="9"/>
  <c r="C179" i="9" s="1"/>
  <c r="F179" i="9" s="1"/>
  <c r="D179" i="7"/>
  <c r="C179" i="7" s="1"/>
  <c r="F179" i="7" s="1"/>
  <c r="D178" i="5"/>
  <c r="C178" i="5" s="1"/>
  <c r="F178" i="5" s="1"/>
  <c r="D181" i="15" l="1"/>
  <c r="C181" i="15" s="1"/>
  <c r="F181" i="15" s="1"/>
  <c r="D178" i="14"/>
  <c r="C178" i="14" s="1"/>
  <c r="F178" i="14"/>
  <c r="D179" i="13"/>
  <c r="C179" i="13" s="1"/>
  <c r="F179" i="13" s="1"/>
  <c r="D180" i="12"/>
  <c r="C180" i="12" s="1"/>
  <c r="F180" i="12" s="1"/>
  <c r="D186" i="11"/>
  <c r="C186" i="11" s="1"/>
  <c r="F186" i="11" s="1"/>
  <c r="D180" i="9"/>
  <c r="C180" i="9" s="1"/>
  <c r="F180" i="9" s="1"/>
  <c r="D180" i="7"/>
  <c r="C180" i="7" s="1"/>
  <c r="F180" i="7" s="1"/>
  <c r="D179" i="5"/>
  <c r="C179" i="5" s="1"/>
  <c r="F179" i="5"/>
  <c r="D182" i="15" l="1"/>
  <c r="C182" i="15" s="1"/>
  <c r="F182" i="15" s="1"/>
  <c r="D179" i="14"/>
  <c r="C179" i="14" s="1"/>
  <c r="F179" i="14"/>
  <c r="D180" i="13"/>
  <c r="C180" i="13" s="1"/>
  <c r="F180" i="13" s="1"/>
  <c r="D181" i="12"/>
  <c r="C181" i="12" s="1"/>
  <c r="F181" i="12" s="1"/>
  <c r="D187" i="11"/>
  <c r="C187" i="11" s="1"/>
  <c r="F187" i="11" s="1"/>
  <c r="D181" i="9"/>
  <c r="C181" i="9" s="1"/>
  <c r="F181" i="9" s="1"/>
  <c r="D181" i="7"/>
  <c r="C181" i="7" s="1"/>
  <c r="F181" i="7" s="1"/>
  <c r="D180" i="5"/>
  <c r="C180" i="5" s="1"/>
  <c r="F180" i="5" s="1"/>
  <c r="D183" i="15" l="1"/>
  <c r="C183" i="15" s="1"/>
  <c r="F183" i="15" s="1"/>
  <c r="D180" i="14"/>
  <c r="C180" i="14" s="1"/>
  <c r="F180" i="14" s="1"/>
  <c r="D181" i="13"/>
  <c r="C181" i="13" s="1"/>
  <c r="F181" i="13"/>
  <c r="D182" i="12"/>
  <c r="C182" i="12" s="1"/>
  <c r="F182" i="12" s="1"/>
  <c r="D188" i="11"/>
  <c r="C188" i="11" s="1"/>
  <c r="F188" i="11" s="1"/>
  <c r="D182" i="9"/>
  <c r="C182" i="9" s="1"/>
  <c r="F182" i="9" s="1"/>
  <c r="D182" i="7"/>
  <c r="C182" i="7" s="1"/>
  <c r="F182" i="7" s="1"/>
  <c r="D181" i="5"/>
  <c r="C181" i="5" s="1"/>
  <c r="F181" i="5" s="1"/>
  <c r="D184" i="15" l="1"/>
  <c r="C184" i="15" s="1"/>
  <c r="F184" i="15" s="1"/>
  <c r="D181" i="14"/>
  <c r="C181" i="14" s="1"/>
  <c r="F181" i="14" s="1"/>
  <c r="D182" i="13"/>
  <c r="C182" i="13" s="1"/>
  <c r="F182" i="13" s="1"/>
  <c r="D183" i="12"/>
  <c r="C183" i="12" s="1"/>
  <c r="F183" i="12" s="1"/>
  <c r="D189" i="11"/>
  <c r="C189" i="11" s="1"/>
  <c r="F189" i="11" s="1"/>
  <c r="D183" i="9"/>
  <c r="C183" i="9" s="1"/>
  <c r="F183" i="9" s="1"/>
  <c r="D183" i="7"/>
  <c r="C183" i="7" s="1"/>
  <c r="F183" i="7" s="1"/>
  <c r="D182" i="5"/>
  <c r="C182" i="5" s="1"/>
  <c r="F182" i="5"/>
  <c r="D185" i="15" l="1"/>
  <c r="C185" i="15" s="1"/>
  <c r="F185" i="15" s="1"/>
  <c r="D182" i="14"/>
  <c r="C182" i="14" s="1"/>
  <c r="F182" i="14"/>
  <c r="D183" i="13"/>
  <c r="C183" i="13" s="1"/>
  <c r="F183" i="13" s="1"/>
  <c r="D184" i="12"/>
  <c r="C184" i="12" s="1"/>
  <c r="F184" i="12" s="1"/>
  <c r="D190" i="11"/>
  <c r="C190" i="11" s="1"/>
  <c r="F190" i="11" s="1"/>
  <c r="D184" i="9"/>
  <c r="C184" i="9" s="1"/>
  <c r="F184" i="9" s="1"/>
  <c r="D184" i="7"/>
  <c r="C184" i="7" s="1"/>
  <c r="F184" i="7" s="1"/>
  <c r="D183" i="5"/>
  <c r="C183" i="5" s="1"/>
  <c r="F183" i="5"/>
  <c r="D186" i="15" l="1"/>
  <c r="C186" i="15" s="1"/>
  <c r="F186" i="15"/>
  <c r="D183" i="14"/>
  <c r="C183" i="14" s="1"/>
  <c r="F183" i="14" s="1"/>
  <c r="D184" i="13"/>
  <c r="C184" i="13" s="1"/>
  <c r="F184" i="13"/>
  <c r="D185" i="12"/>
  <c r="C185" i="12" s="1"/>
  <c r="F185" i="12"/>
  <c r="D191" i="11"/>
  <c r="C191" i="11" s="1"/>
  <c r="F191" i="11" s="1"/>
  <c r="D185" i="9"/>
  <c r="C185" i="9" s="1"/>
  <c r="F185" i="9" s="1"/>
  <c r="D185" i="7"/>
  <c r="C185" i="7" s="1"/>
  <c r="F185" i="7" s="1"/>
  <c r="D184" i="5"/>
  <c r="C184" i="5" s="1"/>
  <c r="F184" i="5"/>
  <c r="D187" i="15" l="1"/>
  <c r="C187" i="15" s="1"/>
  <c r="F187" i="15" s="1"/>
  <c r="D184" i="14"/>
  <c r="C184" i="14" s="1"/>
  <c r="F184" i="14" s="1"/>
  <c r="D185" i="13"/>
  <c r="C185" i="13" s="1"/>
  <c r="F185" i="13" s="1"/>
  <c r="D186" i="12"/>
  <c r="C186" i="12" s="1"/>
  <c r="F186" i="12"/>
  <c r="D192" i="11"/>
  <c r="C192" i="11" s="1"/>
  <c r="F192" i="11" s="1"/>
  <c r="D186" i="9"/>
  <c r="C186" i="9" s="1"/>
  <c r="F186" i="9" s="1"/>
  <c r="D186" i="7"/>
  <c r="C186" i="7" s="1"/>
  <c r="F186" i="7" s="1"/>
  <c r="D185" i="5"/>
  <c r="C185" i="5" s="1"/>
  <c r="F185" i="5" s="1"/>
  <c r="D188" i="15" l="1"/>
  <c r="C188" i="15" s="1"/>
  <c r="F188" i="15" s="1"/>
  <c r="D185" i="14"/>
  <c r="C185" i="14" s="1"/>
  <c r="F185" i="14" s="1"/>
  <c r="D186" i="13"/>
  <c r="C186" i="13" s="1"/>
  <c r="F186" i="13" s="1"/>
  <c r="D187" i="12"/>
  <c r="C187" i="12" s="1"/>
  <c r="F187" i="12" s="1"/>
  <c r="D193" i="11"/>
  <c r="C193" i="11" s="1"/>
  <c r="F193" i="11" s="1"/>
  <c r="D187" i="9"/>
  <c r="C187" i="9" s="1"/>
  <c r="F187" i="9" s="1"/>
  <c r="D187" i="7"/>
  <c r="C187" i="7" s="1"/>
  <c r="F187" i="7"/>
  <c r="D186" i="5"/>
  <c r="C186" i="5" s="1"/>
  <c r="F186" i="5" s="1"/>
  <c r="D189" i="15" l="1"/>
  <c r="C189" i="15" s="1"/>
  <c r="F189" i="15"/>
  <c r="D186" i="14"/>
  <c r="C186" i="14" s="1"/>
  <c r="F186" i="14"/>
  <c r="D187" i="13"/>
  <c r="C187" i="13" s="1"/>
  <c r="F187" i="13"/>
  <c r="D188" i="12"/>
  <c r="C188" i="12" s="1"/>
  <c r="F188" i="12" s="1"/>
  <c r="D194" i="11"/>
  <c r="C194" i="11" s="1"/>
  <c r="F194" i="11" s="1"/>
  <c r="D188" i="9"/>
  <c r="C188" i="9" s="1"/>
  <c r="F188" i="9"/>
  <c r="D188" i="7"/>
  <c r="C188" i="7" s="1"/>
  <c r="F188" i="7" s="1"/>
  <c r="D187" i="5"/>
  <c r="C187" i="5" s="1"/>
  <c r="F187" i="5" s="1"/>
  <c r="D190" i="15" l="1"/>
  <c r="C190" i="15" s="1"/>
  <c r="F190" i="15" s="1"/>
  <c r="D187" i="14"/>
  <c r="C187" i="14" s="1"/>
  <c r="F187" i="14" s="1"/>
  <c r="D188" i="13"/>
  <c r="C188" i="13" s="1"/>
  <c r="F188" i="13" s="1"/>
  <c r="D189" i="12"/>
  <c r="C189" i="12" s="1"/>
  <c r="F189" i="12" s="1"/>
  <c r="D195" i="11"/>
  <c r="C195" i="11" s="1"/>
  <c r="F195" i="11" s="1"/>
  <c r="D189" i="9"/>
  <c r="C189" i="9" s="1"/>
  <c r="F189" i="9" s="1"/>
  <c r="D189" i="7"/>
  <c r="C189" i="7" s="1"/>
  <c r="F189" i="7" s="1"/>
  <c r="D188" i="5"/>
  <c r="C188" i="5" s="1"/>
  <c r="F188" i="5"/>
  <c r="D191" i="15" l="1"/>
  <c r="C191" i="15" s="1"/>
  <c r="F191" i="15"/>
  <c r="D188" i="14"/>
  <c r="C188" i="14" s="1"/>
  <c r="F188" i="14" s="1"/>
  <c r="D189" i="13"/>
  <c r="C189" i="13" s="1"/>
  <c r="F189" i="13" s="1"/>
  <c r="D190" i="12"/>
  <c r="C190" i="12" s="1"/>
  <c r="F190" i="12"/>
  <c r="D196" i="11"/>
  <c r="C196" i="11" s="1"/>
  <c r="F196" i="11" s="1"/>
  <c r="D190" i="9"/>
  <c r="C190" i="9" s="1"/>
  <c r="F190" i="9" s="1"/>
  <c r="D190" i="7"/>
  <c r="C190" i="7" s="1"/>
  <c r="F190" i="7"/>
  <c r="D189" i="5"/>
  <c r="C189" i="5" s="1"/>
  <c r="F189" i="5" s="1"/>
  <c r="D192" i="15" l="1"/>
  <c r="C192" i="15" s="1"/>
  <c r="F192" i="15"/>
  <c r="D189" i="14"/>
  <c r="C189" i="14" s="1"/>
  <c r="F189" i="14" s="1"/>
  <c r="D190" i="13"/>
  <c r="C190" i="13" s="1"/>
  <c r="F190" i="13"/>
  <c r="D191" i="12"/>
  <c r="C191" i="12" s="1"/>
  <c r="F191" i="12" s="1"/>
  <c r="D197" i="11"/>
  <c r="C197" i="11" s="1"/>
  <c r="F197" i="11" s="1"/>
  <c r="D191" i="9"/>
  <c r="C191" i="9" s="1"/>
  <c r="F191" i="9" s="1"/>
  <c r="D191" i="7"/>
  <c r="C191" i="7" s="1"/>
  <c r="F191" i="7" s="1"/>
  <c r="D190" i="5"/>
  <c r="C190" i="5" s="1"/>
  <c r="F190" i="5" s="1"/>
  <c r="D193" i="15" l="1"/>
  <c r="C193" i="15" s="1"/>
  <c r="F193" i="15" s="1"/>
  <c r="D190" i="14"/>
  <c r="C190" i="14" s="1"/>
  <c r="F190" i="14"/>
  <c r="D191" i="13"/>
  <c r="C191" i="13" s="1"/>
  <c r="F191" i="13" s="1"/>
  <c r="D192" i="12"/>
  <c r="C192" i="12" s="1"/>
  <c r="F192" i="12" s="1"/>
  <c r="D198" i="11"/>
  <c r="C198" i="11" s="1"/>
  <c r="F198" i="11" s="1"/>
  <c r="D192" i="9"/>
  <c r="C192" i="9" s="1"/>
  <c r="F192" i="9" s="1"/>
  <c r="D192" i="7"/>
  <c r="C192" i="7" s="1"/>
  <c r="F192" i="7" s="1"/>
  <c r="D191" i="5"/>
  <c r="C191" i="5" s="1"/>
  <c r="F191" i="5" s="1"/>
  <c r="D194" i="15" l="1"/>
  <c r="C194" i="15" s="1"/>
  <c r="F194" i="15" s="1"/>
  <c r="D191" i="14"/>
  <c r="C191" i="14" s="1"/>
  <c r="F191" i="14" s="1"/>
  <c r="D192" i="13"/>
  <c r="C192" i="13" s="1"/>
  <c r="F192" i="13" s="1"/>
  <c r="D193" i="12"/>
  <c r="C193" i="12" s="1"/>
  <c r="F193" i="12" s="1"/>
  <c r="D199" i="11"/>
  <c r="C199" i="11" s="1"/>
  <c r="F199" i="11" s="1"/>
  <c r="D193" i="9"/>
  <c r="C193" i="9" s="1"/>
  <c r="F193" i="9" s="1"/>
  <c r="D193" i="7"/>
  <c r="C193" i="7" s="1"/>
  <c r="F193" i="7"/>
  <c r="D192" i="5"/>
  <c r="C192" i="5" s="1"/>
  <c r="F192" i="5" s="1"/>
  <c r="D195" i="15" l="1"/>
  <c r="C195" i="15" s="1"/>
  <c r="F195" i="15" s="1"/>
  <c r="D192" i="14"/>
  <c r="C192" i="14" s="1"/>
  <c r="F192" i="14" s="1"/>
  <c r="D193" i="13"/>
  <c r="C193" i="13" s="1"/>
  <c r="F193" i="13"/>
  <c r="D194" i="12"/>
  <c r="C194" i="12" s="1"/>
  <c r="F194" i="12" s="1"/>
  <c r="D200" i="11"/>
  <c r="C200" i="11" s="1"/>
  <c r="F200" i="11" s="1"/>
  <c r="D194" i="9"/>
  <c r="C194" i="9" s="1"/>
  <c r="F194" i="9" s="1"/>
  <c r="D194" i="7"/>
  <c r="C194" i="7" s="1"/>
  <c r="F194" i="7" s="1"/>
  <c r="D193" i="5"/>
  <c r="C193" i="5" s="1"/>
  <c r="F193" i="5" s="1"/>
  <c r="D196" i="15" l="1"/>
  <c r="C196" i="15" s="1"/>
  <c r="F196" i="15" s="1"/>
  <c r="D193" i="14"/>
  <c r="C193" i="14" s="1"/>
  <c r="F193" i="14" s="1"/>
  <c r="D194" i="13"/>
  <c r="C194" i="13" s="1"/>
  <c r="F194" i="13" s="1"/>
  <c r="D195" i="12"/>
  <c r="C195" i="12" s="1"/>
  <c r="F195" i="12" s="1"/>
  <c r="D201" i="11"/>
  <c r="C201" i="11" s="1"/>
  <c r="F201" i="11" s="1"/>
  <c r="D195" i="9"/>
  <c r="C195" i="9" s="1"/>
  <c r="F195" i="9" s="1"/>
  <c r="D195" i="7"/>
  <c r="C195" i="7" s="1"/>
  <c r="F195" i="7" s="1"/>
  <c r="D194" i="5"/>
  <c r="C194" i="5" s="1"/>
  <c r="F194" i="5" s="1"/>
  <c r="D197" i="15" l="1"/>
  <c r="C197" i="15" s="1"/>
  <c r="F197" i="15"/>
  <c r="D194" i="14"/>
  <c r="C194" i="14" s="1"/>
  <c r="F194" i="14" s="1"/>
  <c r="D195" i="13"/>
  <c r="C195" i="13" s="1"/>
  <c r="F195" i="13" s="1"/>
  <c r="D196" i="12"/>
  <c r="C196" i="12" s="1"/>
  <c r="F196" i="12" s="1"/>
  <c r="D202" i="11"/>
  <c r="C202" i="11" s="1"/>
  <c r="F202" i="11" s="1"/>
  <c r="D196" i="9"/>
  <c r="C196" i="9" s="1"/>
  <c r="F196" i="9"/>
  <c r="D196" i="7"/>
  <c r="C196" i="7" s="1"/>
  <c r="F196" i="7" s="1"/>
  <c r="D195" i="5"/>
  <c r="C195" i="5" s="1"/>
  <c r="F195" i="5" s="1"/>
  <c r="D198" i="15" l="1"/>
  <c r="C198" i="15" s="1"/>
  <c r="F198" i="15" s="1"/>
  <c r="D195" i="14"/>
  <c r="C195" i="14" s="1"/>
  <c r="F195" i="14"/>
  <c r="D196" i="13"/>
  <c r="C196" i="13" s="1"/>
  <c r="F196" i="13"/>
  <c r="D197" i="12"/>
  <c r="C197" i="12" s="1"/>
  <c r="F197" i="12" s="1"/>
  <c r="D203" i="11"/>
  <c r="C203" i="11" s="1"/>
  <c r="F203" i="11" s="1"/>
  <c r="D197" i="9"/>
  <c r="C197" i="9" s="1"/>
  <c r="F197" i="9" s="1"/>
  <c r="D197" i="7"/>
  <c r="C197" i="7" s="1"/>
  <c r="F197" i="7" s="1"/>
  <c r="D196" i="5"/>
  <c r="C196" i="5" s="1"/>
  <c r="F196" i="5" s="1"/>
  <c r="D199" i="15" l="1"/>
  <c r="C199" i="15" s="1"/>
  <c r="F199" i="15" s="1"/>
  <c r="D196" i="14"/>
  <c r="C196" i="14" s="1"/>
  <c r="F196" i="14" s="1"/>
  <c r="D197" i="13"/>
  <c r="C197" i="13" s="1"/>
  <c r="F197" i="13" s="1"/>
  <c r="D198" i="12"/>
  <c r="C198" i="12" s="1"/>
  <c r="F198" i="12" s="1"/>
  <c r="D204" i="11"/>
  <c r="C204" i="11" s="1"/>
  <c r="F204" i="11" s="1"/>
  <c r="D198" i="9"/>
  <c r="C198" i="9" s="1"/>
  <c r="F198" i="9" s="1"/>
  <c r="D198" i="7"/>
  <c r="C198" i="7" s="1"/>
  <c r="F198" i="7" s="1"/>
  <c r="D197" i="5"/>
  <c r="C197" i="5" s="1"/>
  <c r="F197" i="5" s="1"/>
  <c r="D200" i="15" l="1"/>
  <c r="C200" i="15" s="1"/>
  <c r="F200" i="15" s="1"/>
  <c r="D197" i="14"/>
  <c r="C197" i="14" s="1"/>
  <c r="F197" i="14" s="1"/>
  <c r="D198" i="13"/>
  <c r="C198" i="13" s="1"/>
  <c r="F198" i="13" s="1"/>
  <c r="D199" i="12"/>
  <c r="C199" i="12" s="1"/>
  <c r="F199" i="12" s="1"/>
  <c r="D205" i="11"/>
  <c r="C205" i="11" s="1"/>
  <c r="F205" i="11" s="1"/>
  <c r="D199" i="9"/>
  <c r="C199" i="9" s="1"/>
  <c r="F199" i="9" s="1"/>
  <c r="D199" i="7"/>
  <c r="C199" i="7" s="1"/>
  <c r="F199" i="7"/>
  <c r="D198" i="5"/>
  <c r="C198" i="5" s="1"/>
  <c r="F198" i="5"/>
  <c r="D201" i="15" l="1"/>
  <c r="C201" i="15" s="1"/>
  <c r="F201" i="15" s="1"/>
  <c r="D198" i="14"/>
  <c r="C198" i="14" s="1"/>
  <c r="F198" i="14" s="1"/>
  <c r="D199" i="13"/>
  <c r="C199" i="13" s="1"/>
  <c r="F199" i="13"/>
  <c r="D200" i="12"/>
  <c r="C200" i="12" s="1"/>
  <c r="F200" i="12" s="1"/>
  <c r="D206" i="11"/>
  <c r="C206" i="11" s="1"/>
  <c r="F206" i="11" s="1"/>
  <c r="D200" i="9"/>
  <c r="C200" i="9" s="1"/>
  <c r="F200" i="9" s="1"/>
  <c r="D200" i="7"/>
  <c r="C200" i="7" s="1"/>
  <c r="F200" i="7" s="1"/>
  <c r="D199" i="5"/>
  <c r="C199" i="5" s="1"/>
  <c r="F199" i="5" s="1"/>
  <c r="D202" i="15" l="1"/>
  <c r="C202" i="15" s="1"/>
  <c r="F202" i="15" s="1"/>
  <c r="D199" i="14"/>
  <c r="C199" i="14" s="1"/>
  <c r="F199" i="14" s="1"/>
  <c r="D200" i="13"/>
  <c r="C200" i="13" s="1"/>
  <c r="F200" i="13" s="1"/>
  <c r="D201" i="12"/>
  <c r="C201" i="12" s="1"/>
  <c r="F201" i="12" s="1"/>
  <c r="D207" i="11"/>
  <c r="C207" i="11" s="1"/>
  <c r="F207" i="11" s="1"/>
  <c r="D201" i="9"/>
  <c r="C201" i="9" s="1"/>
  <c r="F201" i="9" s="1"/>
  <c r="D201" i="7"/>
  <c r="C201" i="7" s="1"/>
  <c r="F201" i="7" s="1"/>
  <c r="D200" i="5"/>
  <c r="C200" i="5" s="1"/>
  <c r="F200" i="5"/>
  <c r="D203" i="15" l="1"/>
  <c r="C203" i="15" s="1"/>
  <c r="F203" i="15" s="1"/>
  <c r="D200" i="14"/>
  <c r="C200" i="14" s="1"/>
  <c r="F200" i="14" s="1"/>
  <c r="D201" i="13"/>
  <c r="C201" i="13" s="1"/>
  <c r="F201" i="13" s="1"/>
  <c r="D202" i="12"/>
  <c r="C202" i="12" s="1"/>
  <c r="F202" i="12" s="1"/>
  <c r="D208" i="11"/>
  <c r="C208" i="11" s="1"/>
  <c r="F208" i="11" s="1"/>
  <c r="D202" i="9"/>
  <c r="C202" i="9" s="1"/>
  <c r="F202" i="9" s="1"/>
  <c r="D202" i="7"/>
  <c r="C202" i="7" s="1"/>
  <c r="F202" i="7" s="1"/>
  <c r="D201" i="5"/>
  <c r="C201" i="5" s="1"/>
  <c r="F201" i="5" s="1"/>
  <c r="D204" i="15" l="1"/>
  <c r="C204" i="15" s="1"/>
  <c r="F204" i="15" s="1"/>
  <c r="D201" i="14"/>
  <c r="C201" i="14" s="1"/>
  <c r="F201" i="14" s="1"/>
  <c r="D202" i="13"/>
  <c r="C202" i="13" s="1"/>
  <c r="F202" i="13"/>
  <c r="D203" i="12"/>
  <c r="C203" i="12" s="1"/>
  <c r="F203" i="12" s="1"/>
  <c r="D209" i="11"/>
  <c r="C209" i="11" s="1"/>
  <c r="F209" i="11" s="1"/>
  <c r="D203" i="9"/>
  <c r="C203" i="9" s="1"/>
  <c r="F203" i="9" s="1"/>
  <c r="D203" i="7"/>
  <c r="C203" i="7" s="1"/>
  <c r="F203" i="7" s="1"/>
  <c r="D202" i="5"/>
  <c r="C202" i="5" s="1"/>
  <c r="F202" i="5" s="1"/>
  <c r="D205" i="15" l="1"/>
  <c r="C205" i="15" s="1"/>
  <c r="F205" i="15" s="1"/>
  <c r="D202" i="14"/>
  <c r="C202" i="14" s="1"/>
  <c r="F202" i="14"/>
  <c r="D203" i="13"/>
  <c r="C203" i="13" s="1"/>
  <c r="F203" i="13" s="1"/>
  <c r="D204" i="12"/>
  <c r="C204" i="12" s="1"/>
  <c r="F204" i="12" s="1"/>
  <c r="D210" i="11"/>
  <c r="C210" i="11" s="1"/>
  <c r="F210" i="11" s="1"/>
  <c r="D204" i="9"/>
  <c r="C204" i="9" s="1"/>
  <c r="F204" i="9" s="1"/>
  <c r="D204" i="7"/>
  <c r="C204" i="7" s="1"/>
  <c r="F204" i="7"/>
  <c r="D203" i="5"/>
  <c r="C203" i="5" s="1"/>
  <c r="F203" i="5" s="1"/>
  <c r="D206" i="15" l="1"/>
  <c r="C206" i="15" s="1"/>
  <c r="F206" i="15"/>
  <c r="D203" i="14"/>
  <c r="C203" i="14" s="1"/>
  <c r="F203" i="14" s="1"/>
  <c r="D204" i="13"/>
  <c r="C204" i="13" s="1"/>
  <c r="F204" i="13" s="1"/>
  <c r="D205" i="12"/>
  <c r="C205" i="12" s="1"/>
  <c r="F205" i="12" s="1"/>
  <c r="D211" i="11"/>
  <c r="C211" i="11" s="1"/>
  <c r="F211" i="11" s="1"/>
  <c r="D205" i="9"/>
  <c r="C205" i="9" s="1"/>
  <c r="F205" i="9" s="1"/>
  <c r="D205" i="7"/>
  <c r="C205" i="7" s="1"/>
  <c r="F205" i="7" s="1"/>
  <c r="D204" i="5"/>
  <c r="C204" i="5" s="1"/>
  <c r="F204" i="5"/>
  <c r="D207" i="15" l="1"/>
  <c r="C207" i="15" s="1"/>
  <c r="F207" i="15" s="1"/>
  <c r="D204" i="14"/>
  <c r="C204" i="14" s="1"/>
  <c r="F204" i="14"/>
  <c r="D205" i="13"/>
  <c r="C205" i="13" s="1"/>
  <c r="F205" i="13"/>
  <c r="D206" i="12"/>
  <c r="C206" i="12" s="1"/>
  <c r="F206" i="12"/>
  <c r="D212" i="11"/>
  <c r="C212" i="11" s="1"/>
  <c r="F212" i="11" s="1"/>
  <c r="D206" i="9"/>
  <c r="C206" i="9" s="1"/>
  <c r="F206" i="9" s="1"/>
  <c r="D206" i="7"/>
  <c r="C206" i="7" s="1"/>
  <c r="F206" i="7" s="1"/>
  <c r="D205" i="5"/>
  <c r="C205" i="5" s="1"/>
  <c r="F205" i="5"/>
  <c r="D208" i="15" l="1"/>
  <c r="C208" i="15" s="1"/>
  <c r="F208" i="15" s="1"/>
  <c r="D205" i="14"/>
  <c r="C205" i="14" s="1"/>
  <c r="F205" i="14"/>
  <c r="D206" i="13"/>
  <c r="C206" i="13" s="1"/>
  <c r="F206" i="13" s="1"/>
  <c r="D207" i="12"/>
  <c r="C207" i="12" s="1"/>
  <c r="F207" i="12" s="1"/>
  <c r="D213" i="11"/>
  <c r="C213" i="11" s="1"/>
  <c r="F213" i="11" s="1"/>
  <c r="D207" i="9"/>
  <c r="C207" i="9" s="1"/>
  <c r="F207" i="9" s="1"/>
  <c r="D207" i="7"/>
  <c r="C207" i="7" s="1"/>
  <c r="F207" i="7" s="1"/>
  <c r="D206" i="5"/>
  <c r="C206" i="5" s="1"/>
  <c r="F206" i="5" s="1"/>
  <c r="D209" i="15" l="1"/>
  <c r="C209" i="15" s="1"/>
  <c r="F209" i="15" s="1"/>
  <c r="D206" i="14"/>
  <c r="C206" i="14" s="1"/>
  <c r="F206" i="14"/>
  <c r="D207" i="13"/>
  <c r="C207" i="13" s="1"/>
  <c r="F207" i="13" s="1"/>
  <c r="D208" i="12"/>
  <c r="C208" i="12" s="1"/>
  <c r="F208" i="12" s="1"/>
  <c r="D214" i="11"/>
  <c r="C214" i="11" s="1"/>
  <c r="F214" i="11" s="1"/>
  <c r="D208" i="9"/>
  <c r="C208" i="9" s="1"/>
  <c r="F208" i="9"/>
  <c r="D208" i="7"/>
  <c r="C208" i="7" s="1"/>
  <c r="F208" i="7" s="1"/>
  <c r="D207" i="5"/>
  <c r="C207" i="5" s="1"/>
  <c r="F207" i="5"/>
  <c r="D210" i="15" l="1"/>
  <c r="C210" i="15" s="1"/>
  <c r="F210" i="15"/>
  <c r="D207" i="14"/>
  <c r="C207" i="14" s="1"/>
  <c r="F207" i="14" s="1"/>
  <c r="D208" i="13"/>
  <c r="C208" i="13" s="1"/>
  <c r="F208" i="13"/>
  <c r="D209" i="12"/>
  <c r="C209" i="12" s="1"/>
  <c r="F209" i="12" s="1"/>
  <c r="D215" i="11"/>
  <c r="C215" i="11" s="1"/>
  <c r="F215" i="11" s="1"/>
  <c r="D209" i="9"/>
  <c r="C209" i="9" s="1"/>
  <c r="F209" i="9" s="1"/>
  <c r="D209" i="7"/>
  <c r="C209" i="7" s="1"/>
  <c r="F209" i="7" s="1"/>
  <c r="D208" i="5"/>
  <c r="C208" i="5" s="1"/>
  <c r="F208" i="5" s="1"/>
  <c r="D211" i="15" l="1"/>
  <c r="C211" i="15" s="1"/>
  <c r="F211" i="15" s="1"/>
  <c r="D208" i="14"/>
  <c r="C208" i="14" s="1"/>
  <c r="F208" i="14" s="1"/>
  <c r="D209" i="13"/>
  <c r="C209" i="13" s="1"/>
  <c r="F209" i="13" s="1"/>
  <c r="D210" i="12"/>
  <c r="C210" i="12" s="1"/>
  <c r="F210" i="12"/>
  <c r="D216" i="11"/>
  <c r="C216" i="11" s="1"/>
  <c r="F216" i="11" s="1"/>
  <c r="D210" i="9"/>
  <c r="C210" i="9" s="1"/>
  <c r="F210" i="9" s="1"/>
  <c r="D210" i="7"/>
  <c r="C210" i="7" s="1"/>
  <c r="F210" i="7" s="1"/>
  <c r="D209" i="5"/>
  <c r="C209" i="5" s="1"/>
  <c r="F209" i="5" s="1"/>
  <c r="D212" i="15" l="1"/>
  <c r="C212" i="15" s="1"/>
  <c r="F212" i="15" s="1"/>
  <c r="D209" i="14"/>
  <c r="C209" i="14" s="1"/>
  <c r="F209" i="14" s="1"/>
  <c r="D210" i="13"/>
  <c r="C210" i="13" s="1"/>
  <c r="F210" i="13" s="1"/>
  <c r="D211" i="12"/>
  <c r="C211" i="12" s="1"/>
  <c r="F211" i="12"/>
  <c r="D217" i="11"/>
  <c r="C217" i="11" s="1"/>
  <c r="F217" i="11" s="1"/>
  <c r="D211" i="9"/>
  <c r="C211" i="9" s="1"/>
  <c r="F211" i="9" s="1"/>
  <c r="D211" i="7"/>
  <c r="C211" i="7" s="1"/>
  <c r="F211" i="7"/>
  <c r="D210" i="5"/>
  <c r="C210" i="5" s="1"/>
  <c r="F210" i="5" s="1"/>
  <c r="D213" i="15" l="1"/>
  <c r="C213" i="15" s="1"/>
  <c r="F213" i="15" s="1"/>
  <c r="D210" i="14"/>
  <c r="C210" i="14" s="1"/>
  <c r="F210" i="14" s="1"/>
  <c r="D211" i="13"/>
  <c r="C211" i="13" s="1"/>
  <c r="F211" i="13" s="1"/>
  <c r="D212" i="12"/>
  <c r="C212" i="12" s="1"/>
  <c r="F212" i="12" s="1"/>
  <c r="D218" i="11"/>
  <c r="C218" i="11" s="1"/>
  <c r="F218" i="11" s="1"/>
  <c r="D212" i="9"/>
  <c r="C212" i="9" s="1"/>
  <c r="F212" i="9" s="1"/>
  <c r="D212" i="7"/>
  <c r="C212" i="7" s="1"/>
  <c r="F212" i="7" s="1"/>
  <c r="D211" i="5"/>
  <c r="C211" i="5" s="1"/>
  <c r="F211" i="5"/>
  <c r="D214" i="15" l="1"/>
  <c r="C214" i="15" s="1"/>
  <c r="F214" i="15" s="1"/>
  <c r="D211" i="14"/>
  <c r="C211" i="14" s="1"/>
  <c r="F211" i="14" s="1"/>
  <c r="D212" i="13"/>
  <c r="C212" i="13" s="1"/>
  <c r="F212" i="13" s="1"/>
  <c r="D213" i="12"/>
  <c r="C213" i="12" s="1"/>
  <c r="F213" i="12" s="1"/>
  <c r="D219" i="11"/>
  <c r="C219" i="11" s="1"/>
  <c r="F219" i="11" s="1"/>
  <c r="D213" i="9"/>
  <c r="C213" i="9" s="1"/>
  <c r="F213" i="9" s="1"/>
  <c r="D213" i="7"/>
  <c r="C213" i="7" s="1"/>
  <c r="F213" i="7" s="1"/>
  <c r="D212" i="5"/>
  <c r="C212" i="5" s="1"/>
  <c r="F212" i="5"/>
  <c r="D215" i="15" l="1"/>
  <c r="C215" i="15" s="1"/>
  <c r="F215" i="15" s="1"/>
  <c r="D212" i="14"/>
  <c r="C212" i="14" s="1"/>
  <c r="F212" i="14"/>
  <c r="D213" i="13"/>
  <c r="C213" i="13" s="1"/>
  <c r="F213" i="13" s="1"/>
  <c r="D214" i="12"/>
  <c r="C214" i="12" s="1"/>
  <c r="F214" i="12" s="1"/>
  <c r="D220" i="11"/>
  <c r="C220" i="11" s="1"/>
  <c r="F220" i="11" s="1"/>
  <c r="D214" i="9"/>
  <c r="C214" i="9" s="1"/>
  <c r="F214" i="9" s="1"/>
  <c r="D214" i="7"/>
  <c r="C214" i="7" s="1"/>
  <c r="F214" i="7" s="1"/>
  <c r="D213" i="5"/>
  <c r="C213" i="5" s="1"/>
  <c r="F213" i="5"/>
  <c r="D216" i="15" l="1"/>
  <c r="C216" i="15" s="1"/>
  <c r="F216" i="15"/>
  <c r="D213" i="14"/>
  <c r="C213" i="14" s="1"/>
  <c r="F213" i="14" s="1"/>
  <c r="D214" i="13"/>
  <c r="C214" i="13" s="1"/>
  <c r="F214" i="13"/>
  <c r="D215" i="12"/>
  <c r="C215" i="12" s="1"/>
  <c r="F215" i="12" s="1"/>
  <c r="D221" i="11"/>
  <c r="C221" i="11" s="1"/>
  <c r="F221" i="11" s="1"/>
  <c r="D215" i="9"/>
  <c r="C215" i="9" s="1"/>
  <c r="F215" i="9" s="1"/>
  <c r="D215" i="7"/>
  <c r="C215" i="7" s="1"/>
  <c r="F215" i="7" s="1"/>
  <c r="D214" i="5"/>
  <c r="C214" i="5" s="1"/>
  <c r="F214" i="5" s="1"/>
  <c r="D217" i="15" l="1"/>
  <c r="C217" i="15" s="1"/>
  <c r="F217" i="15" s="1"/>
  <c r="D214" i="14"/>
  <c r="C214" i="14" s="1"/>
  <c r="F214" i="14"/>
  <c r="D215" i="13"/>
  <c r="C215" i="13" s="1"/>
  <c r="F215" i="13" s="1"/>
  <c r="D216" i="12"/>
  <c r="C216" i="12" s="1"/>
  <c r="F216" i="12" s="1"/>
  <c r="D222" i="11"/>
  <c r="C222" i="11" s="1"/>
  <c r="F222" i="11" s="1"/>
  <c r="D216" i="9"/>
  <c r="C216" i="9" s="1"/>
  <c r="F216" i="9" s="1"/>
  <c r="D216" i="7"/>
  <c r="C216" i="7" s="1"/>
  <c r="F216" i="7" s="1"/>
  <c r="D215" i="5"/>
  <c r="C215" i="5" s="1"/>
  <c r="F215" i="5" s="1"/>
  <c r="D218" i="15" l="1"/>
  <c r="C218" i="15" s="1"/>
  <c r="F218" i="15" s="1"/>
  <c r="D215" i="14"/>
  <c r="C215" i="14" s="1"/>
  <c r="F215" i="14" s="1"/>
  <c r="D216" i="13"/>
  <c r="C216" i="13" s="1"/>
  <c r="F216" i="13" s="1"/>
  <c r="D217" i="12"/>
  <c r="C217" i="12" s="1"/>
  <c r="F217" i="12" s="1"/>
  <c r="D223" i="11"/>
  <c r="C223" i="11" s="1"/>
  <c r="F223" i="11" s="1"/>
  <c r="D217" i="9"/>
  <c r="C217" i="9" s="1"/>
  <c r="F217" i="9" s="1"/>
  <c r="D217" i="7"/>
  <c r="C217" i="7" s="1"/>
  <c r="F217" i="7"/>
  <c r="D216" i="5"/>
  <c r="C216" i="5" s="1"/>
  <c r="F216" i="5" s="1"/>
  <c r="D219" i="15" l="1"/>
  <c r="C219" i="15" s="1"/>
  <c r="F219" i="15" s="1"/>
  <c r="D216" i="14"/>
  <c r="C216" i="14" s="1"/>
  <c r="F216" i="14"/>
  <c r="D217" i="13"/>
  <c r="C217" i="13" s="1"/>
  <c r="F217" i="13"/>
  <c r="D218" i="12"/>
  <c r="C218" i="12" s="1"/>
  <c r="F218" i="12" s="1"/>
  <c r="D224" i="11"/>
  <c r="C224" i="11" s="1"/>
  <c r="F224" i="11" s="1"/>
  <c r="D218" i="9"/>
  <c r="C218" i="9" s="1"/>
  <c r="F218" i="9" s="1"/>
  <c r="D218" i="7"/>
  <c r="C218" i="7" s="1"/>
  <c r="F218" i="7" s="1"/>
  <c r="D217" i="5"/>
  <c r="C217" i="5" s="1"/>
  <c r="F217" i="5" s="1"/>
  <c r="D220" i="15" l="1"/>
  <c r="C220" i="15" s="1"/>
  <c r="F220" i="15" s="1"/>
  <c r="D217" i="14"/>
  <c r="C217" i="14" s="1"/>
  <c r="F217" i="14" s="1"/>
  <c r="D218" i="13"/>
  <c r="C218" i="13" s="1"/>
  <c r="F218" i="13" s="1"/>
  <c r="D219" i="12"/>
  <c r="C219" i="12" s="1"/>
  <c r="F219" i="12" s="1"/>
  <c r="D225" i="11"/>
  <c r="C225" i="11" s="1"/>
  <c r="F225" i="11" s="1"/>
  <c r="D219" i="9"/>
  <c r="C219" i="9" s="1"/>
  <c r="F219" i="9" s="1"/>
  <c r="D219" i="7"/>
  <c r="C219" i="7" s="1"/>
  <c r="F219" i="7" s="1"/>
  <c r="D218" i="5"/>
  <c r="C218" i="5" s="1"/>
  <c r="F218" i="5" s="1"/>
  <c r="D221" i="15" l="1"/>
  <c r="C221" i="15" s="1"/>
  <c r="F221" i="15" s="1"/>
  <c r="D218" i="14"/>
  <c r="C218" i="14" s="1"/>
  <c r="F218" i="14"/>
  <c r="D219" i="13"/>
  <c r="C219" i="13" s="1"/>
  <c r="F219" i="13" s="1"/>
  <c r="D220" i="12"/>
  <c r="C220" i="12" s="1"/>
  <c r="F220" i="12" s="1"/>
  <c r="D226" i="11"/>
  <c r="C226" i="11" s="1"/>
  <c r="F226" i="11" s="1"/>
  <c r="D220" i="9"/>
  <c r="C220" i="9" s="1"/>
  <c r="F220" i="9" s="1"/>
  <c r="D220" i="7"/>
  <c r="C220" i="7" s="1"/>
  <c r="F220" i="7"/>
  <c r="D219" i="5"/>
  <c r="C219" i="5" s="1"/>
  <c r="F219" i="5"/>
  <c r="D222" i="15" l="1"/>
  <c r="C222" i="15" s="1"/>
  <c r="F222" i="15" s="1"/>
  <c r="D219" i="14"/>
  <c r="C219" i="14" s="1"/>
  <c r="F219" i="14"/>
  <c r="D220" i="13"/>
  <c r="C220" i="13" s="1"/>
  <c r="F220" i="13"/>
  <c r="D221" i="12"/>
  <c r="C221" i="12" s="1"/>
  <c r="F221" i="12"/>
  <c r="D227" i="11"/>
  <c r="C227" i="11" s="1"/>
  <c r="F227" i="11" s="1"/>
  <c r="D221" i="9"/>
  <c r="C221" i="9" s="1"/>
  <c r="F221" i="9"/>
  <c r="D221" i="7"/>
  <c r="C221" i="7" s="1"/>
  <c r="F221" i="7" s="1"/>
  <c r="D220" i="5"/>
  <c r="C220" i="5" s="1"/>
  <c r="F220" i="5" s="1"/>
  <c r="D223" i="15" l="1"/>
  <c r="C223" i="15" s="1"/>
  <c r="F223" i="15" s="1"/>
  <c r="D220" i="14"/>
  <c r="C220" i="14" s="1"/>
  <c r="F220" i="14" s="1"/>
  <c r="D221" i="13"/>
  <c r="C221" i="13" s="1"/>
  <c r="F221" i="13" s="1"/>
  <c r="D222" i="12"/>
  <c r="C222" i="12" s="1"/>
  <c r="F222" i="12" s="1"/>
  <c r="D228" i="11"/>
  <c r="C228" i="11" s="1"/>
  <c r="F228" i="11" s="1"/>
  <c r="D222" i="9"/>
  <c r="C222" i="9" s="1"/>
  <c r="F222" i="9" s="1"/>
  <c r="D222" i="7"/>
  <c r="C222" i="7" s="1"/>
  <c r="F222" i="7" s="1"/>
  <c r="D221" i="5"/>
  <c r="C221" i="5" s="1"/>
  <c r="F221" i="5" s="1"/>
  <c r="D224" i="15" l="1"/>
  <c r="C224" i="15" s="1"/>
  <c r="F224" i="15" s="1"/>
  <c r="D221" i="14"/>
  <c r="C221" i="14" s="1"/>
  <c r="F221" i="14" s="1"/>
  <c r="D222" i="13"/>
  <c r="C222" i="13" s="1"/>
  <c r="F222" i="13" s="1"/>
  <c r="D223" i="12"/>
  <c r="C223" i="12" s="1"/>
  <c r="F223" i="12" s="1"/>
  <c r="D229" i="11"/>
  <c r="C229" i="11" s="1"/>
  <c r="F229" i="11" s="1"/>
  <c r="D223" i="9"/>
  <c r="C223" i="9" s="1"/>
  <c r="F223" i="9" s="1"/>
  <c r="D223" i="7"/>
  <c r="C223" i="7" s="1"/>
  <c r="F223" i="7" s="1"/>
  <c r="D222" i="5"/>
  <c r="C222" i="5" s="1"/>
  <c r="F222" i="5" s="1"/>
  <c r="D225" i="15" l="1"/>
  <c r="C225" i="15" s="1"/>
  <c r="F225" i="15"/>
  <c r="D222" i="14"/>
  <c r="C222" i="14" s="1"/>
  <c r="F222" i="14" s="1"/>
  <c r="D223" i="13"/>
  <c r="C223" i="13" s="1"/>
  <c r="F223" i="13"/>
  <c r="D224" i="12"/>
  <c r="C224" i="12" s="1"/>
  <c r="F224" i="12" s="1"/>
  <c r="D230" i="11"/>
  <c r="C230" i="11" s="1"/>
  <c r="F230" i="11" s="1"/>
  <c r="D224" i="9"/>
  <c r="C224" i="9" s="1"/>
  <c r="F224" i="9"/>
  <c r="D224" i="7"/>
  <c r="C224" i="7" s="1"/>
  <c r="F224" i="7" s="1"/>
  <c r="D223" i="5"/>
  <c r="C223" i="5" s="1"/>
  <c r="F223" i="5" s="1"/>
  <c r="D226" i="15" l="1"/>
  <c r="C226" i="15" s="1"/>
  <c r="F226" i="15" s="1"/>
  <c r="D223" i="14"/>
  <c r="C223" i="14" s="1"/>
  <c r="F223" i="14" s="1"/>
  <c r="D224" i="13"/>
  <c r="C224" i="13" s="1"/>
  <c r="F224" i="13" s="1"/>
  <c r="D225" i="12"/>
  <c r="C225" i="12" s="1"/>
  <c r="F225" i="12" s="1"/>
  <c r="D231" i="11"/>
  <c r="C231" i="11" s="1"/>
  <c r="F231" i="11" s="1"/>
  <c r="D225" i="9"/>
  <c r="C225" i="9" s="1"/>
  <c r="F225" i="9" s="1"/>
  <c r="D225" i="7"/>
  <c r="C225" i="7" s="1"/>
  <c r="F225" i="7" s="1"/>
  <c r="D224" i="5"/>
  <c r="C224" i="5" s="1"/>
  <c r="F224" i="5" s="1"/>
  <c r="D227" i="15" l="1"/>
  <c r="C227" i="15" s="1"/>
  <c r="F227" i="15" s="1"/>
  <c r="D224" i="14"/>
  <c r="C224" i="14" s="1"/>
  <c r="F224" i="14" s="1"/>
  <c r="D225" i="13"/>
  <c r="C225" i="13" s="1"/>
  <c r="F225" i="13" s="1"/>
  <c r="D226" i="12"/>
  <c r="C226" i="12" s="1"/>
  <c r="F226" i="12" s="1"/>
  <c r="D232" i="11"/>
  <c r="C232" i="11" s="1"/>
  <c r="F232" i="11" s="1"/>
  <c r="D226" i="9"/>
  <c r="C226" i="9" s="1"/>
  <c r="F226" i="9" s="1"/>
  <c r="D226" i="7"/>
  <c r="C226" i="7" s="1"/>
  <c r="F226" i="7"/>
  <c r="D225" i="5"/>
  <c r="C225" i="5" s="1"/>
  <c r="F225" i="5" s="1"/>
  <c r="D228" i="15" l="1"/>
  <c r="C228" i="15" s="1"/>
  <c r="F228" i="15" s="1"/>
  <c r="D225" i="14"/>
  <c r="C225" i="14" s="1"/>
  <c r="F225" i="14" s="1"/>
  <c r="D226" i="13"/>
  <c r="C226" i="13" s="1"/>
  <c r="F226" i="13" s="1"/>
  <c r="D227" i="12"/>
  <c r="C227" i="12" s="1"/>
  <c r="F227" i="12" s="1"/>
  <c r="D233" i="11"/>
  <c r="C233" i="11" s="1"/>
  <c r="F233" i="11" s="1"/>
  <c r="D227" i="9"/>
  <c r="C227" i="9" s="1"/>
  <c r="F227" i="9" s="1"/>
  <c r="D227" i="7"/>
  <c r="C227" i="7" s="1"/>
  <c r="F227" i="7" s="1"/>
  <c r="D226" i="5"/>
  <c r="C226" i="5" s="1"/>
  <c r="F226" i="5" s="1"/>
  <c r="D229" i="15" l="1"/>
  <c r="C229" i="15" s="1"/>
  <c r="F229" i="15" s="1"/>
  <c r="D226" i="14"/>
  <c r="C226" i="14" s="1"/>
  <c r="F226" i="14"/>
  <c r="D227" i="13"/>
  <c r="C227" i="13" s="1"/>
  <c r="F227" i="13" s="1"/>
  <c r="D228" i="12"/>
  <c r="C228" i="12" s="1"/>
  <c r="F228" i="12" s="1"/>
  <c r="D234" i="11"/>
  <c r="C234" i="11" s="1"/>
  <c r="F234" i="11" s="1"/>
  <c r="D228" i="9"/>
  <c r="C228" i="9" s="1"/>
  <c r="F228" i="9" s="1"/>
  <c r="D228" i="7"/>
  <c r="C228" i="7" s="1"/>
  <c r="F228" i="7" s="1"/>
  <c r="D227" i="5"/>
  <c r="C227" i="5" s="1"/>
  <c r="F227" i="5"/>
  <c r="D230" i="15" l="1"/>
  <c r="C230" i="15" s="1"/>
  <c r="F230" i="15" s="1"/>
  <c r="D227" i="14"/>
  <c r="C227" i="14" s="1"/>
  <c r="F227" i="14"/>
  <c r="D228" i="13"/>
  <c r="C228" i="13" s="1"/>
  <c r="F228" i="13" s="1"/>
  <c r="D229" i="12"/>
  <c r="C229" i="12" s="1"/>
  <c r="F229" i="12" s="1"/>
  <c r="D235" i="11"/>
  <c r="C235" i="11" s="1"/>
  <c r="F235" i="11" s="1"/>
  <c r="D229" i="9"/>
  <c r="C229" i="9" s="1"/>
  <c r="F229" i="9" s="1"/>
  <c r="D229" i="7"/>
  <c r="C229" i="7" s="1"/>
  <c r="F229" i="7"/>
  <c r="D228" i="5"/>
  <c r="C228" i="5" s="1"/>
  <c r="F228" i="5" s="1"/>
  <c r="D231" i="15" l="1"/>
  <c r="C231" i="15" s="1"/>
  <c r="F231" i="15" s="1"/>
  <c r="D228" i="14"/>
  <c r="C228" i="14" s="1"/>
  <c r="F228" i="14"/>
  <c r="D229" i="13"/>
  <c r="C229" i="13" s="1"/>
  <c r="F229" i="13" s="1"/>
  <c r="D230" i="12"/>
  <c r="C230" i="12" s="1"/>
  <c r="F230" i="12" s="1"/>
  <c r="D236" i="11"/>
  <c r="C236" i="11" s="1"/>
  <c r="F236" i="11" s="1"/>
  <c r="D230" i="9"/>
  <c r="C230" i="9" s="1"/>
  <c r="F230" i="9" s="1"/>
  <c r="D230" i="7"/>
  <c r="C230" i="7" s="1"/>
  <c r="F230" i="7" s="1"/>
  <c r="D229" i="5"/>
  <c r="C229" i="5" s="1"/>
  <c r="F229" i="5" s="1"/>
  <c r="D232" i="15" l="1"/>
  <c r="C232" i="15" s="1"/>
  <c r="F232" i="15" s="1"/>
  <c r="D229" i="14"/>
  <c r="C229" i="14" s="1"/>
  <c r="F229" i="14"/>
  <c r="D230" i="13"/>
  <c r="C230" i="13" s="1"/>
  <c r="F230" i="13" s="1"/>
  <c r="D231" i="12"/>
  <c r="C231" i="12" s="1"/>
  <c r="F231" i="12" s="1"/>
  <c r="D237" i="11"/>
  <c r="C237" i="11" s="1"/>
  <c r="F237" i="11" s="1"/>
  <c r="D231" i="9"/>
  <c r="C231" i="9" s="1"/>
  <c r="F231" i="9" s="1"/>
  <c r="D231" i="7"/>
  <c r="C231" i="7" s="1"/>
  <c r="F231" i="7" s="1"/>
  <c r="D230" i="5"/>
  <c r="C230" i="5" s="1"/>
  <c r="F230" i="5" s="1"/>
  <c r="D233" i="15" l="1"/>
  <c r="C233" i="15" s="1"/>
  <c r="F233" i="15" s="1"/>
  <c r="D230" i="14"/>
  <c r="C230" i="14" s="1"/>
  <c r="F230" i="14" s="1"/>
  <c r="D231" i="13"/>
  <c r="C231" i="13" s="1"/>
  <c r="F231" i="13" s="1"/>
  <c r="D232" i="12"/>
  <c r="C232" i="12" s="1"/>
  <c r="F232" i="12" s="1"/>
  <c r="D238" i="11"/>
  <c r="C238" i="11" s="1"/>
  <c r="F238" i="11" s="1"/>
  <c r="D232" i="9"/>
  <c r="C232" i="9" s="1"/>
  <c r="F232" i="9" s="1"/>
  <c r="D232" i="7"/>
  <c r="C232" i="7" s="1"/>
  <c r="F232" i="7" s="1"/>
  <c r="D231" i="5"/>
  <c r="C231" i="5" s="1"/>
  <c r="F231" i="5"/>
  <c r="D234" i="15" l="1"/>
  <c r="C234" i="15" s="1"/>
  <c r="F234" i="15"/>
  <c r="D231" i="14"/>
  <c r="C231" i="14" s="1"/>
  <c r="F231" i="14" s="1"/>
  <c r="D232" i="13"/>
  <c r="C232" i="13" s="1"/>
  <c r="F232" i="13" s="1"/>
  <c r="D233" i="12"/>
  <c r="C233" i="12" s="1"/>
  <c r="F233" i="12" s="1"/>
  <c r="D239" i="11"/>
  <c r="C239" i="11" s="1"/>
  <c r="F239" i="11" s="1"/>
  <c r="D233" i="9"/>
  <c r="C233" i="9" s="1"/>
  <c r="F233" i="9" s="1"/>
  <c r="D233" i="7"/>
  <c r="C233" i="7" s="1"/>
  <c r="F233" i="7" s="1"/>
  <c r="D232" i="5"/>
  <c r="C232" i="5" s="1"/>
  <c r="F232" i="5" s="1"/>
  <c r="D235" i="15" l="1"/>
  <c r="C235" i="15" s="1"/>
  <c r="F235" i="15" s="1"/>
  <c r="D232" i="14"/>
  <c r="C232" i="14" s="1"/>
  <c r="F232" i="14" s="1"/>
  <c r="D233" i="13"/>
  <c r="C233" i="13" s="1"/>
  <c r="F233" i="13" s="1"/>
  <c r="D234" i="12"/>
  <c r="C234" i="12" s="1"/>
  <c r="F234" i="12"/>
  <c r="D240" i="11"/>
  <c r="C240" i="11" s="1"/>
  <c r="F240" i="11" s="1"/>
  <c r="D234" i="9"/>
  <c r="C234" i="9" s="1"/>
  <c r="F234" i="9" s="1"/>
  <c r="D234" i="7"/>
  <c r="C234" i="7" s="1"/>
  <c r="F234" i="7" s="1"/>
  <c r="D233" i="5"/>
  <c r="C233" i="5" s="1"/>
  <c r="F233" i="5"/>
  <c r="D236" i="15" l="1"/>
  <c r="C236" i="15" s="1"/>
  <c r="F236" i="15" s="1"/>
  <c r="D233" i="14"/>
  <c r="C233" i="14" s="1"/>
  <c r="F233" i="14" s="1"/>
  <c r="D234" i="13"/>
  <c r="C234" i="13" s="1"/>
  <c r="F234" i="13" s="1"/>
  <c r="D235" i="12"/>
  <c r="C235" i="12" s="1"/>
  <c r="F235" i="12" s="1"/>
  <c r="D241" i="11"/>
  <c r="C241" i="11" s="1"/>
  <c r="F241" i="11" s="1"/>
  <c r="D235" i="9"/>
  <c r="C235" i="9" s="1"/>
  <c r="F235" i="9" s="1"/>
  <c r="D235" i="7"/>
  <c r="C235" i="7" s="1"/>
  <c r="F235" i="7" s="1"/>
  <c r="D234" i="5"/>
  <c r="C234" i="5" s="1"/>
  <c r="F234" i="5" s="1"/>
  <c r="D237" i="15" l="1"/>
  <c r="C237" i="15" s="1"/>
  <c r="F237" i="15"/>
  <c r="D234" i="14"/>
  <c r="C234" i="14" s="1"/>
  <c r="F234" i="14" s="1"/>
  <c r="D235" i="13"/>
  <c r="C235" i="13" s="1"/>
  <c r="F235" i="13"/>
  <c r="D236" i="12"/>
  <c r="C236" i="12" s="1"/>
  <c r="F236" i="12" s="1"/>
  <c r="D242" i="11"/>
  <c r="C242" i="11" s="1"/>
  <c r="F242" i="11" s="1"/>
  <c r="D236" i="9"/>
  <c r="C236" i="9" s="1"/>
  <c r="F236" i="9" s="1"/>
  <c r="D236" i="7"/>
  <c r="C236" i="7" s="1"/>
  <c r="F236" i="7" s="1"/>
  <c r="D235" i="5"/>
  <c r="C235" i="5" s="1"/>
  <c r="F235" i="5" s="1"/>
  <c r="D238" i="15" l="1"/>
  <c r="C238" i="15" s="1"/>
  <c r="F238" i="15" s="1"/>
  <c r="D235" i="14"/>
  <c r="C235" i="14" s="1"/>
  <c r="F235" i="14" s="1"/>
  <c r="D236" i="13"/>
  <c r="C236" i="13" s="1"/>
  <c r="F236" i="13" s="1"/>
  <c r="D237" i="12"/>
  <c r="C237" i="12" s="1"/>
  <c r="F237" i="12" s="1"/>
  <c r="D243" i="11"/>
  <c r="C243" i="11" s="1"/>
  <c r="F243" i="11" s="1"/>
  <c r="D237" i="9"/>
  <c r="C237" i="9" s="1"/>
  <c r="F237" i="9" s="1"/>
  <c r="D237" i="7"/>
  <c r="C237" i="7" s="1"/>
  <c r="F237" i="7" s="1"/>
  <c r="D236" i="5"/>
  <c r="C236" i="5" s="1"/>
  <c r="F236" i="5"/>
  <c r="D239" i="15" l="1"/>
  <c r="C239" i="15" s="1"/>
  <c r="F239" i="15" s="1"/>
  <c r="D236" i="14"/>
  <c r="C236" i="14" s="1"/>
  <c r="F236" i="14" s="1"/>
  <c r="D237" i="13"/>
  <c r="C237" i="13" s="1"/>
  <c r="F237" i="13" s="1"/>
  <c r="D238" i="12"/>
  <c r="C238" i="12" s="1"/>
  <c r="F238" i="12"/>
  <c r="D244" i="11"/>
  <c r="C244" i="11" s="1"/>
  <c r="F244" i="11" s="1"/>
  <c r="D238" i="9"/>
  <c r="C238" i="9" s="1"/>
  <c r="F238" i="9" s="1"/>
  <c r="D238" i="7"/>
  <c r="C238" i="7" s="1"/>
  <c r="F238" i="7" s="1"/>
  <c r="D237" i="5"/>
  <c r="C237" i="5" s="1"/>
  <c r="F237" i="5"/>
  <c r="D240" i="15" l="1"/>
  <c r="C240" i="15" s="1"/>
  <c r="F240" i="15"/>
  <c r="D237" i="14"/>
  <c r="C237" i="14" s="1"/>
  <c r="F237" i="14" s="1"/>
  <c r="D238" i="13"/>
  <c r="C238" i="13" s="1"/>
  <c r="F238" i="13"/>
  <c r="D239" i="12"/>
  <c r="C239" i="12" s="1"/>
  <c r="F239" i="12" s="1"/>
  <c r="D245" i="11"/>
  <c r="C245" i="11" s="1"/>
  <c r="F245" i="11" s="1"/>
  <c r="D239" i="9"/>
  <c r="C239" i="9" s="1"/>
  <c r="F239" i="9" s="1"/>
  <c r="D239" i="7"/>
  <c r="C239" i="7" s="1"/>
  <c r="F239" i="7" s="1"/>
  <c r="D238" i="5"/>
  <c r="C238" i="5" s="1"/>
  <c r="F238" i="5" s="1"/>
  <c r="D241" i="15" l="1"/>
  <c r="C241" i="15" s="1"/>
  <c r="F241" i="15" s="1"/>
  <c r="D238" i="14"/>
  <c r="C238" i="14" s="1"/>
  <c r="F238" i="14" s="1"/>
  <c r="D239" i="13"/>
  <c r="C239" i="13" s="1"/>
  <c r="F239" i="13" s="1"/>
  <c r="D240" i="12"/>
  <c r="C240" i="12" s="1"/>
  <c r="F240" i="12" s="1"/>
  <c r="D246" i="11"/>
  <c r="C246" i="11" s="1"/>
  <c r="F246" i="11" s="1"/>
  <c r="D240" i="9"/>
  <c r="C240" i="9" s="1"/>
  <c r="F240" i="9" s="1"/>
  <c r="D240" i="7"/>
  <c r="C240" i="7" s="1"/>
  <c r="F240" i="7" s="1"/>
  <c r="D239" i="5"/>
  <c r="C239" i="5" s="1"/>
  <c r="F239" i="5" s="1"/>
  <c r="D242" i="15" l="1"/>
  <c r="C242" i="15" s="1"/>
  <c r="F242" i="15" s="1"/>
  <c r="D239" i="14"/>
  <c r="C239" i="14" s="1"/>
  <c r="F239" i="14" s="1"/>
  <c r="D240" i="13"/>
  <c r="C240" i="13" s="1"/>
  <c r="F240" i="13" s="1"/>
  <c r="D241" i="12"/>
  <c r="C241" i="12" s="1"/>
  <c r="F241" i="12"/>
  <c r="D247" i="11"/>
  <c r="C247" i="11" s="1"/>
  <c r="F247" i="11" s="1"/>
  <c r="D241" i="9"/>
  <c r="C241" i="9" s="1"/>
  <c r="F241" i="9" s="1"/>
  <c r="D241" i="7"/>
  <c r="C241" i="7" s="1"/>
  <c r="F241" i="7" s="1"/>
  <c r="D240" i="5"/>
  <c r="C240" i="5" s="1"/>
  <c r="F240" i="5" s="1"/>
  <c r="D243" i="15" l="1"/>
  <c r="C243" i="15" s="1"/>
  <c r="F243" i="15"/>
  <c r="D240" i="14"/>
  <c r="C240" i="14" s="1"/>
  <c r="F240" i="14" s="1"/>
  <c r="D241" i="13"/>
  <c r="C241" i="13" s="1"/>
  <c r="F241" i="13"/>
  <c r="D242" i="12"/>
  <c r="C242" i="12" s="1"/>
  <c r="F242" i="12" s="1"/>
  <c r="D248" i="11"/>
  <c r="C248" i="11" s="1"/>
  <c r="F248" i="11" s="1"/>
  <c r="D242" i="9"/>
  <c r="C242" i="9" s="1"/>
  <c r="F242" i="9"/>
  <c r="D242" i="7"/>
  <c r="C242" i="7" s="1"/>
  <c r="F242" i="7" s="1"/>
  <c r="D241" i="5"/>
  <c r="C241" i="5" s="1"/>
  <c r="F241" i="5" s="1"/>
  <c r="D244" i="15" l="1"/>
  <c r="C244" i="15" s="1"/>
  <c r="F244" i="15" s="1"/>
  <c r="D241" i="14"/>
  <c r="C241" i="14" s="1"/>
  <c r="F241" i="14" s="1"/>
  <c r="D242" i="13"/>
  <c r="C242" i="13" s="1"/>
  <c r="F242" i="13" s="1"/>
  <c r="D243" i="12"/>
  <c r="C243" i="12" s="1"/>
  <c r="F243" i="12" s="1"/>
  <c r="D249" i="11"/>
  <c r="C249" i="11" s="1"/>
  <c r="F249" i="11" s="1"/>
  <c r="D243" i="9"/>
  <c r="C243" i="9" s="1"/>
  <c r="F243" i="9" s="1"/>
  <c r="D243" i="7"/>
  <c r="C243" i="7" s="1"/>
  <c r="F243" i="7" s="1"/>
  <c r="D242" i="5"/>
  <c r="C242" i="5" s="1"/>
  <c r="F242" i="5" s="1"/>
  <c r="D245" i="15" l="1"/>
  <c r="C245" i="15" s="1"/>
  <c r="F245" i="15" s="1"/>
  <c r="D242" i="14"/>
  <c r="C242" i="14" s="1"/>
  <c r="F242" i="14" s="1"/>
  <c r="D243" i="13"/>
  <c r="C243" i="13" s="1"/>
  <c r="F243" i="13" s="1"/>
  <c r="D244" i="12"/>
  <c r="C244" i="12" s="1"/>
  <c r="F244" i="12" s="1"/>
  <c r="D250" i="11"/>
  <c r="C250" i="11" s="1"/>
  <c r="F250" i="11" s="1"/>
  <c r="D244" i="9"/>
  <c r="C244" i="9" s="1"/>
  <c r="F244" i="9" s="1"/>
  <c r="D244" i="7"/>
  <c r="C244" i="7" s="1"/>
  <c r="F244" i="7" s="1"/>
  <c r="D243" i="5"/>
  <c r="C243" i="5" s="1"/>
  <c r="F243" i="5" s="1"/>
  <c r="D246" i="15" l="1"/>
  <c r="C246" i="15" s="1"/>
  <c r="F246" i="15"/>
  <c r="D243" i="14"/>
  <c r="C243" i="14" s="1"/>
  <c r="F243" i="14" s="1"/>
  <c r="D244" i="13"/>
  <c r="C244" i="13" s="1"/>
  <c r="F244" i="13"/>
  <c r="D245" i="12"/>
  <c r="C245" i="12" s="1"/>
  <c r="F245" i="12" s="1"/>
  <c r="D251" i="11"/>
  <c r="C251" i="11" s="1"/>
  <c r="F251" i="11" s="1"/>
  <c r="D245" i="9"/>
  <c r="C245" i="9" s="1"/>
  <c r="F245" i="9" s="1"/>
  <c r="D245" i="7"/>
  <c r="C245" i="7" s="1"/>
  <c r="F245" i="7" s="1"/>
  <c r="D244" i="5"/>
  <c r="C244" i="5" s="1"/>
  <c r="F244" i="5"/>
  <c r="D247" i="15" l="1"/>
  <c r="C247" i="15" s="1"/>
  <c r="F247" i="15" s="1"/>
  <c r="D244" i="14"/>
  <c r="C244" i="14" s="1"/>
  <c r="F244" i="14" s="1"/>
  <c r="D245" i="13"/>
  <c r="C245" i="13" s="1"/>
  <c r="F245" i="13" s="1"/>
  <c r="D246" i="12"/>
  <c r="C246" i="12" s="1"/>
  <c r="F246" i="12" s="1"/>
  <c r="D252" i="11"/>
  <c r="C252" i="11" s="1"/>
  <c r="F252" i="11" s="1"/>
  <c r="D246" i="9"/>
  <c r="C246" i="9" s="1"/>
  <c r="F246" i="9" s="1"/>
  <c r="D246" i="7"/>
  <c r="C246" i="7" s="1"/>
  <c r="F246" i="7" s="1"/>
  <c r="D245" i="5"/>
  <c r="C245" i="5" s="1"/>
  <c r="F245" i="5" s="1"/>
  <c r="D248" i="15" l="1"/>
  <c r="C248" i="15" s="1"/>
  <c r="F248" i="15" s="1"/>
  <c r="D245" i="14"/>
  <c r="C245" i="14" s="1"/>
  <c r="F245" i="14" s="1"/>
  <c r="D246" i="13"/>
  <c r="C246" i="13" s="1"/>
  <c r="F246" i="13" s="1"/>
  <c r="D247" i="12"/>
  <c r="C247" i="12" s="1"/>
  <c r="F247" i="12" s="1"/>
  <c r="D253" i="11"/>
  <c r="C253" i="11" s="1"/>
  <c r="F253" i="11" s="1"/>
  <c r="D247" i="9"/>
  <c r="C247" i="9" s="1"/>
  <c r="F247" i="9" s="1"/>
  <c r="D247" i="7"/>
  <c r="C247" i="7" s="1"/>
  <c r="F247" i="7"/>
  <c r="D246" i="5"/>
  <c r="C246" i="5" s="1"/>
  <c r="F246" i="5" s="1"/>
  <c r="D249" i="15" l="1"/>
  <c r="C249" i="15" s="1"/>
  <c r="F249" i="15"/>
  <c r="D246" i="14"/>
  <c r="C246" i="14" s="1"/>
  <c r="F246" i="14" s="1"/>
  <c r="D247" i="13"/>
  <c r="C247" i="13" s="1"/>
  <c r="F247" i="13"/>
  <c r="D248" i="12"/>
  <c r="C248" i="12" s="1"/>
  <c r="F248" i="12" s="1"/>
  <c r="D254" i="11"/>
  <c r="C254" i="11" s="1"/>
  <c r="F254" i="11" s="1"/>
  <c r="D248" i="9"/>
  <c r="C248" i="9" s="1"/>
  <c r="F248" i="9" s="1"/>
  <c r="D248" i="7"/>
  <c r="C248" i="7" s="1"/>
  <c r="F248" i="7" s="1"/>
  <c r="D247" i="5"/>
  <c r="C247" i="5" s="1"/>
  <c r="F247" i="5" s="1"/>
  <c r="D250" i="15" l="1"/>
  <c r="C250" i="15" s="1"/>
  <c r="F250" i="15" s="1"/>
  <c r="D247" i="14"/>
  <c r="C247" i="14" s="1"/>
  <c r="F247" i="14" s="1"/>
  <c r="D248" i="13"/>
  <c r="C248" i="13" s="1"/>
  <c r="F248" i="13" s="1"/>
  <c r="D249" i="12"/>
  <c r="C249" i="12" s="1"/>
  <c r="F249" i="12" s="1"/>
  <c r="D255" i="11"/>
  <c r="C255" i="11" s="1"/>
  <c r="F255" i="11" s="1"/>
  <c r="D249" i="9"/>
  <c r="C249" i="9" s="1"/>
  <c r="F249" i="9" s="1"/>
  <c r="D249" i="7"/>
  <c r="C249" i="7" s="1"/>
  <c r="F249" i="7" s="1"/>
  <c r="D248" i="5"/>
  <c r="C248" i="5" s="1"/>
  <c r="F248" i="5" s="1"/>
  <c r="D251" i="15" l="1"/>
  <c r="C251" i="15" s="1"/>
  <c r="F251" i="15" s="1"/>
  <c r="D248" i="14"/>
  <c r="C248" i="14" s="1"/>
  <c r="F248" i="14" s="1"/>
  <c r="D249" i="13"/>
  <c r="C249" i="13" s="1"/>
  <c r="F249" i="13" s="1"/>
  <c r="D250" i="12"/>
  <c r="C250" i="12" s="1"/>
  <c r="F250" i="12"/>
  <c r="D256" i="11"/>
  <c r="C256" i="11" s="1"/>
  <c r="F256" i="11" s="1"/>
  <c r="D250" i="9"/>
  <c r="C250" i="9" s="1"/>
  <c r="F250" i="9" s="1"/>
  <c r="D250" i="7"/>
  <c r="C250" i="7" s="1"/>
  <c r="F250" i="7" s="1"/>
  <c r="D249" i="5"/>
  <c r="C249" i="5" s="1"/>
  <c r="F249" i="5" s="1"/>
  <c r="D252" i="15" l="1"/>
  <c r="C252" i="15" s="1"/>
  <c r="F252" i="15"/>
  <c r="D249" i="14"/>
  <c r="C249" i="14" s="1"/>
  <c r="F249" i="14" s="1"/>
  <c r="D250" i="13"/>
  <c r="C250" i="13" s="1"/>
  <c r="F250" i="13"/>
  <c r="D251" i="12"/>
  <c r="C251" i="12" s="1"/>
  <c r="F251" i="12" s="1"/>
  <c r="D257" i="11"/>
  <c r="C257" i="11" s="1"/>
  <c r="F257" i="11" s="1"/>
  <c r="D251" i="9"/>
  <c r="C251" i="9" s="1"/>
  <c r="F251" i="9" s="1"/>
  <c r="D251" i="7"/>
  <c r="C251" i="7" s="1"/>
  <c r="F251" i="7" s="1"/>
  <c r="D250" i="5"/>
  <c r="C250" i="5" s="1"/>
  <c r="F250" i="5" s="1"/>
  <c r="D253" i="15" l="1"/>
  <c r="C253" i="15" s="1"/>
  <c r="F253" i="15" s="1"/>
  <c r="D250" i="14"/>
  <c r="C250" i="14" s="1"/>
  <c r="F250" i="14" s="1"/>
  <c r="D251" i="13"/>
  <c r="C251" i="13" s="1"/>
  <c r="F251" i="13" s="1"/>
  <c r="D252" i="12"/>
  <c r="C252" i="12" s="1"/>
  <c r="F252" i="12" s="1"/>
  <c r="D258" i="11"/>
  <c r="C258" i="11" s="1"/>
  <c r="F258" i="11" s="1"/>
  <c r="D252" i="9"/>
  <c r="C252" i="9" s="1"/>
  <c r="F252" i="9" s="1"/>
  <c r="D252" i="7"/>
  <c r="C252" i="7" s="1"/>
  <c r="F252" i="7" s="1"/>
  <c r="D251" i="5"/>
  <c r="C251" i="5" s="1"/>
  <c r="F251" i="5"/>
  <c r="D254" i="15" l="1"/>
  <c r="C254" i="15" s="1"/>
  <c r="F254" i="15" s="1"/>
  <c r="D251" i="14"/>
  <c r="C251" i="14" s="1"/>
  <c r="F251" i="14" s="1"/>
  <c r="D252" i="13"/>
  <c r="C252" i="13" s="1"/>
  <c r="F252" i="13" s="1"/>
  <c r="D253" i="12"/>
  <c r="C253" i="12" s="1"/>
  <c r="F253" i="12"/>
  <c r="D259" i="11"/>
  <c r="C259" i="11" s="1"/>
  <c r="F259" i="11" s="1"/>
  <c r="D253" i="9"/>
  <c r="C253" i="9" s="1"/>
  <c r="F253" i="9" s="1"/>
  <c r="D253" i="7"/>
  <c r="C253" i="7" s="1"/>
  <c r="F253" i="7" s="1"/>
  <c r="D252" i="5"/>
  <c r="C252" i="5" s="1"/>
  <c r="F252" i="5" s="1"/>
  <c r="D255" i="15" l="1"/>
  <c r="C255" i="15" s="1"/>
  <c r="F255" i="15"/>
  <c r="D252" i="14"/>
  <c r="C252" i="14" s="1"/>
  <c r="F252" i="14" s="1"/>
  <c r="D253" i="13"/>
  <c r="C253" i="13" s="1"/>
  <c r="F253" i="13"/>
  <c r="D254" i="12"/>
  <c r="C254" i="12" s="1"/>
  <c r="F254" i="12"/>
  <c r="D260" i="11"/>
  <c r="C260" i="11" s="1"/>
  <c r="F260" i="11" s="1"/>
  <c r="D254" i="9"/>
  <c r="C254" i="9" s="1"/>
  <c r="F254" i="9" s="1"/>
  <c r="D254" i="7"/>
  <c r="C254" i="7" s="1"/>
  <c r="F254" i="7" s="1"/>
  <c r="D253" i="5"/>
  <c r="C253" i="5" s="1"/>
  <c r="F253" i="5" s="1"/>
  <c r="D256" i="15" l="1"/>
  <c r="C256" i="15" s="1"/>
  <c r="F256" i="15" s="1"/>
  <c r="D253" i="14"/>
  <c r="C253" i="14" s="1"/>
  <c r="F253" i="14" s="1"/>
  <c r="D254" i="13"/>
  <c r="C254" i="13" s="1"/>
  <c r="F254" i="13" s="1"/>
  <c r="D255" i="12"/>
  <c r="C255" i="12" s="1"/>
  <c r="F255" i="12" s="1"/>
  <c r="D261" i="11"/>
  <c r="C261" i="11" s="1"/>
  <c r="F261" i="11" s="1"/>
  <c r="D255" i="9"/>
  <c r="C255" i="9" s="1"/>
  <c r="F255" i="9" s="1"/>
  <c r="D255" i="7"/>
  <c r="C255" i="7" s="1"/>
  <c r="F255" i="7" s="1"/>
  <c r="D254" i="5"/>
  <c r="C254" i="5" s="1"/>
  <c r="F254" i="5" s="1"/>
  <c r="D257" i="15" l="1"/>
  <c r="C257" i="15" s="1"/>
  <c r="F257" i="15" s="1"/>
  <c r="D254" i="14"/>
  <c r="C254" i="14" s="1"/>
  <c r="F254" i="14" s="1"/>
  <c r="D255" i="13"/>
  <c r="C255" i="13" s="1"/>
  <c r="F255" i="13" s="1"/>
  <c r="D256" i="12"/>
  <c r="C256" i="12" s="1"/>
  <c r="F256" i="12" s="1"/>
  <c r="D262" i="11"/>
  <c r="C262" i="11" s="1"/>
  <c r="F262" i="11"/>
  <c r="D256" i="9"/>
  <c r="C256" i="9" s="1"/>
  <c r="F256" i="9" s="1"/>
  <c r="D256" i="7"/>
  <c r="C256" i="7" s="1"/>
  <c r="F256" i="7" s="1"/>
  <c r="D255" i="5"/>
  <c r="C255" i="5" s="1"/>
  <c r="F255" i="5"/>
  <c r="D258" i="15" l="1"/>
  <c r="C258" i="15" s="1"/>
  <c r="F258" i="15"/>
  <c r="D255" i="14"/>
  <c r="C255" i="14" s="1"/>
  <c r="F255" i="14" s="1"/>
  <c r="D256" i="13"/>
  <c r="C256" i="13" s="1"/>
  <c r="F256" i="13"/>
  <c r="D257" i="12"/>
  <c r="C257" i="12" s="1"/>
  <c r="F257" i="12" s="1"/>
  <c r="D263" i="11"/>
  <c r="C263" i="11" s="1"/>
  <c r="F263" i="11" s="1"/>
  <c r="D257" i="9"/>
  <c r="C257" i="9" s="1"/>
  <c r="F257" i="9" s="1"/>
  <c r="D257" i="7"/>
  <c r="C257" i="7" s="1"/>
  <c r="F257" i="7" s="1"/>
  <c r="D256" i="5"/>
  <c r="C256" i="5" s="1"/>
  <c r="F256" i="5" s="1"/>
  <c r="D259" i="15" l="1"/>
  <c r="C259" i="15" s="1"/>
  <c r="F259" i="15" s="1"/>
  <c r="D256" i="14"/>
  <c r="C256" i="14" s="1"/>
  <c r="F256" i="14" s="1"/>
  <c r="D257" i="13"/>
  <c r="C257" i="13" s="1"/>
  <c r="F257" i="13" s="1"/>
  <c r="D258" i="12"/>
  <c r="C258" i="12" s="1"/>
  <c r="F258" i="12" s="1"/>
  <c r="D264" i="11"/>
  <c r="C264" i="11" s="1"/>
  <c r="F264" i="11" s="1"/>
  <c r="D258" i="9"/>
  <c r="C258" i="9" s="1"/>
  <c r="F258" i="9" s="1"/>
  <c r="D258" i="7"/>
  <c r="C258" i="7" s="1"/>
  <c r="F258" i="7" s="1"/>
  <c r="D257" i="5"/>
  <c r="C257" i="5" s="1"/>
  <c r="F257" i="5"/>
  <c r="D260" i="15" l="1"/>
  <c r="C260" i="15" s="1"/>
  <c r="F260" i="15" s="1"/>
  <c r="D257" i="14"/>
  <c r="C257" i="14" s="1"/>
  <c r="F257" i="14" s="1"/>
  <c r="D258" i="13"/>
  <c r="C258" i="13" s="1"/>
  <c r="F258" i="13" s="1"/>
  <c r="D259" i="12"/>
  <c r="C259" i="12" s="1"/>
  <c r="F259" i="12"/>
  <c r="D265" i="11"/>
  <c r="C265" i="11" s="1"/>
  <c r="F265" i="11" s="1"/>
  <c r="D259" i="9"/>
  <c r="C259" i="9" s="1"/>
  <c r="F259" i="9" s="1"/>
  <c r="D259" i="7"/>
  <c r="C259" i="7" s="1"/>
  <c r="F259" i="7" s="1"/>
  <c r="D258" i="5"/>
  <c r="C258" i="5" s="1"/>
  <c r="F258" i="5" s="1"/>
  <c r="D261" i="15" l="1"/>
  <c r="C261" i="15" s="1"/>
  <c r="F261" i="15"/>
  <c r="D258" i="14"/>
  <c r="C258" i="14" s="1"/>
  <c r="F258" i="14" s="1"/>
  <c r="D259" i="13"/>
  <c r="C259" i="13" s="1"/>
  <c r="F259" i="13"/>
  <c r="D260" i="12"/>
  <c r="C260" i="12" s="1"/>
  <c r="F260" i="12"/>
  <c r="D266" i="11"/>
  <c r="C266" i="11" s="1"/>
  <c r="F266" i="11" s="1"/>
  <c r="D260" i="9"/>
  <c r="C260" i="9" s="1"/>
  <c r="F260" i="9" s="1"/>
  <c r="D260" i="7"/>
  <c r="C260" i="7" s="1"/>
  <c r="F260" i="7" s="1"/>
  <c r="D259" i="5"/>
  <c r="C259" i="5" s="1"/>
  <c r="F259" i="5"/>
  <c r="D262" i="15" l="1"/>
  <c r="C262" i="15" s="1"/>
  <c r="F262" i="15" s="1"/>
  <c r="D259" i="14"/>
  <c r="C259" i="14" s="1"/>
  <c r="F259" i="14" s="1"/>
  <c r="D260" i="13"/>
  <c r="C260" i="13" s="1"/>
  <c r="F260" i="13" s="1"/>
  <c r="D261" i="12"/>
  <c r="C261" i="12" s="1"/>
  <c r="F261" i="12" s="1"/>
  <c r="D267" i="11"/>
  <c r="C267" i="11" s="1"/>
  <c r="F267" i="11" s="1"/>
  <c r="D261" i="9"/>
  <c r="C261" i="9" s="1"/>
  <c r="F261" i="9" s="1"/>
  <c r="D261" i="7"/>
  <c r="C261" i="7" s="1"/>
  <c r="F261" i="7" s="1"/>
  <c r="D260" i="5"/>
  <c r="C260" i="5" s="1"/>
  <c r="F260" i="5"/>
  <c r="D263" i="15" l="1"/>
  <c r="C263" i="15" s="1"/>
  <c r="F263" i="15" s="1"/>
  <c r="D260" i="14"/>
  <c r="C260" i="14" s="1"/>
  <c r="F260" i="14" s="1"/>
  <c r="D261" i="13"/>
  <c r="C261" i="13" s="1"/>
  <c r="F261" i="13" s="1"/>
  <c r="D262" i="12"/>
  <c r="C262" i="12" s="1"/>
  <c r="F262" i="12"/>
  <c r="D268" i="11"/>
  <c r="C268" i="11" s="1"/>
  <c r="F268" i="11" s="1"/>
  <c r="D262" i="9"/>
  <c r="C262" i="9" s="1"/>
  <c r="F262" i="9" s="1"/>
  <c r="D262" i="7"/>
  <c r="C262" i="7" s="1"/>
  <c r="F262" i="7" s="1"/>
  <c r="D261" i="5"/>
  <c r="C261" i="5" s="1"/>
  <c r="F261" i="5" s="1"/>
  <c r="D264" i="15" l="1"/>
  <c r="C264" i="15" s="1"/>
  <c r="F264" i="15"/>
  <c r="D261" i="14"/>
  <c r="C261" i="14" s="1"/>
  <c r="F261" i="14" s="1"/>
  <c r="D262" i="13"/>
  <c r="C262" i="13" s="1"/>
  <c r="F262" i="13"/>
  <c r="D263" i="12"/>
  <c r="C263" i="12" s="1"/>
  <c r="F263" i="12" s="1"/>
  <c r="D269" i="11"/>
  <c r="C269" i="11" s="1"/>
  <c r="F269" i="11" s="1"/>
  <c r="D263" i="9"/>
  <c r="C263" i="9" s="1"/>
  <c r="F263" i="9" s="1"/>
  <c r="D263" i="7"/>
  <c r="C263" i="7" s="1"/>
  <c r="F263" i="7" s="1"/>
  <c r="D262" i="5"/>
  <c r="C262" i="5" s="1"/>
  <c r="F262" i="5" s="1"/>
  <c r="D265" i="15" l="1"/>
  <c r="C265" i="15" s="1"/>
  <c r="F265" i="15" s="1"/>
  <c r="D262" i="14"/>
  <c r="C262" i="14" s="1"/>
  <c r="F262" i="14"/>
  <c r="D263" i="13"/>
  <c r="C263" i="13" s="1"/>
  <c r="F263" i="13" s="1"/>
  <c r="D264" i="12"/>
  <c r="C264" i="12" s="1"/>
  <c r="F264" i="12" s="1"/>
  <c r="D270" i="11"/>
  <c r="C270" i="11" s="1"/>
  <c r="F270" i="11" s="1"/>
  <c r="D264" i="9"/>
  <c r="C264" i="9" s="1"/>
  <c r="F264" i="9" s="1"/>
  <c r="D264" i="7"/>
  <c r="C264" i="7" s="1"/>
  <c r="F264" i="7" s="1"/>
  <c r="D263" i="5"/>
  <c r="C263" i="5" s="1"/>
  <c r="F263" i="5"/>
  <c r="D266" i="15" l="1"/>
  <c r="C266" i="15" s="1"/>
  <c r="F266" i="15" s="1"/>
  <c r="D263" i="14"/>
  <c r="C263" i="14" s="1"/>
  <c r="F263" i="14" s="1"/>
  <c r="D264" i="13"/>
  <c r="C264" i="13" s="1"/>
  <c r="F264" i="13" s="1"/>
  <c r="D265" i="12"/>
  <c r="C265" i="12" s="1"/>
  <c r="F265" i="12"/>
  <c r="D271" i="11"/>
  <c r="C271" i="11" s="1"/>
  <c r="F271" i="11" s="1"/>
  <c r="D265" i="9"/>
  <c r="C265" i="9" s="1"/>
  <c r="F265" i="9" s="1"/>
  <c r="D265" i="7"/>
  <c r="C265" i="7" s="1"/>
  <c r="F265" i="7"/>
  <c r="D264" i="5"/>
  <c r="C264" i="5" s="1"/>
  <c r="F264" i="5"/>
  <c r="D267" i="15" l="1"/>
  <c r="C267" i="15" s="1"/>
  <c r="F267" i="15"/>
  <c r="D264" i="14"/>
  <c r="C264" i="14" s="1"/>
  <c r="F264" i="14" s="1"/>
  <c r="D265" i="13"/>
  <c r="C265" i="13" s="1"/>
  <c r="F265" i="13"/>
  <c r="D266" i="12"/>
  <c r="C266" i="12" s="1"/>
  <c r="F266" i="12" s="1"/>
  <c r="D272" i="11"/>
  <c r="C272" i="11" s="1"/>
  <c r="F272" i="11"/>
  <c r="D266" i="9"/>
  <c r="C266" i="9" s="1"/>
  <c r="F266" i="9" s="1"/>
  <c r="D266" i="7"/>
  <c r="C266" i="7" s="1"/>
  <c r="F266" i="7" s="1"/>
  <c r="D265" i="5"/>
  <c r="C265" i="5" s="1"/>
  <c r="F265" i="5" s="1"/>
  <c r="D268" i="15" l="1"/>
  <c r="C268" i="15" s="1"/>
  <c r="F268" i="15" s="1"/>
  <c r="D265" i="14"/>
  <c r="C265" i="14" s="1"/>
  <c r="F265" i="14" s="1"/>
  <c r="D266" i="13"/>
  <c r="C266" i="13" s="1"/>
  <c r="F266" i="13" s="1"/>
  <c r="D267" i="12"/>
  <c r="C267" i="12" s="1"/>
  <c r="F267" i="12" s="1"/>
  <c r="D273" i="11"/>
  <c r="C273" i="11" s="1"/>
  <c r="F273" i="11" s="1"/>
  <c r="D267" i="9"/>
  <c r="C267" i="9" s="1"/>
  <c r="F267" i="9" s="1"/>
  <c r="D267" i="7"/>
  <c r="C267" i="7" s="1"/>
  <c r="F267" i="7" s="1"/>
  <c r="D266" i="5"/>
  <c r="C266" i="5" s="1"/>
  <c r="F266" i="5" s="1"/>
  <c r="D269" i="15" l="1"/>
  <c r="C269" i="15" s="1"/>
  <c r="F269" i="15" s="1"/>
  <c r="D266" i="14"/>
  <c r="C266" i="14" s="1"/>
  <c r="F266" i="14" s="1"/>
  <c r="D267" i="13"/>
  <c r="C267" i="13" s="1"/>
  <c r="F267" i="13" s="1"/>
  <c r="D268" i="12"/>
  <c r="C268" i="12" s="1"/>
  <c r="F268" i="12"/>
  <c r="D274" i="11"/>
  <c r="C274" i="11" s="1"/>
  <c r="F274" i="11" s="1"/>
  <c r="D268" i="9"/>
  <c r="C268" i="9" s="1"/>
  <c r="F268" i="9" s="1"/>
  <c r="D268" i="7"/>
  <c r="C268" i="7" s="1"/>
  <c r="F268" i="7"/>
  <c r="D267" i="5"/>
  <c r="C267" i="5" s="1"/>
  <c r="F267" i="5"/>
  <c r="D270" i="15" l="1"/>
  <c r="C270" i="15" s="1"/>
  <c r="F270" i="15"/>
  <c r="D267" i="14"/>
  <c r="C267" i="14" s="1"/>
  <c r="F267" i="14" s="1"/>
  <c r="D268" i="13"/>
  <c r="C268" i="13" s="1"/>
  <c r="F268" i="13"/>
  <c r="D269" i="12"/>
  <c r="C269" i="12" s="1"/>
  <c r="F269" i="12" s="1"/>
  <c r="D275" i="11"/>
  <c r="C275" i="11" s="1"/>
  <c r="F275" i="11" s="1"/>
  <c r="D269" i="9"/>
  <c r="C269" i="9" s="1"/>
  <c r="F269" i="9" s="1"/>
  <c r="D269" i="7"/>
  <c r="C269" i="7" s="1"/>
  <c r="F269" i="7" s="1"/>
  <c r="D268" i="5"/>
  <c r="C268" i="5" s="1"/>
  <c r="F268" i="5" s="1"/>
  <c r="D271" i="15" l="1"/>
  <c r="C271" i="15" s="1"/>
  <c r="F271" i="15" s="1"/>
  <c r="D268" i="14"/>
  <c r="C268" i="14" s="1"/>
  <c r="F268" i="14" s="1"/>
  <c r="D269" i="13"/>
  <c r="C269" i="13" s="1"/>
  <c r="F269" i="13" s="1"/>
  <c r="D270" i="12"/>
  <c r="C270" i="12" s="1"/>
  <c r="F270" i="12" s="1"/>
  <c r="D276" i="11"/>
  <c r="C276" i="11" s="1"/>
  <c r="F276" i="11" s="1"/>
  <c r="D270" i="9"/>
  <c r="C270" i="9" s="1"/>
  <c r="F270" i="9" s="1"/>
  <c r="D270" i="7"/>
  <c r="C270" i="7" s="1"/>
  <c r="F270" i="7"/>
  <c r="D269" i="5"/>
  <c r="C269" i="5" s="1"/>
  <c r="F269" i="5"/>
  <c r="D272" i="15" l="1"/>
  <c r="C272" i="15" s="1"/>
  <c r="F272" i="15" s="1"/>
  <c r="D269" i="14"/>
  <c r="C269" i="14" s="1"/>
  <c r="F269" i="14" s="1"/>
  <c r="D270" i="13"/>
  <c r="C270" i="13" s="1"/>
  <c r="F270" i="13" s="1"/>
  <c r="D271" i="12"/>
  <c r="C271" i="12" s="1"/>
  <c r="F271" i="12"/>
  <c r="D277" i="11"/>
  <c r="C277" i="11" s="1"/>
  <c r="F277" i="11" s="1"/>
  <c r="D271" i="9"/>
  <c r="C271" i="9" s="1"/>
  <c r="F271" i="9" s="1"/>
  <c r="D271" i="7"/>
  <c r="C271" i="7" s="1"/>
  <c r="F271" i="7" s="1"/>
  <c r="D270" i="5"/>
  <c r="C270" i="5" s="1"/>
  <c r="F270" i="5" s="1"/>
  <c r="D273" i="15" l="1"/>
  <c r="C273" i="15" s="1"/>
  <c r="F273" i="15"/>
  <c r="D270" i="14"/>
  <c r="C270" i="14" s="1"/>
  <c r="F270" i="14" s="1"/>
  <c r="D271" i="13"/>
  <c r="C271" i="13" s="1"/>
  <c r="F271" i="13"/>
  <c r="D272" i="12"/>
  <c r="C272" i="12" s="1"/>
  <c r="F272" i="12"/>
  <c r="D278" i="11"/>
  <c r="C278" i="11" s="1"/>
  <c r="F278" i="11" s="1"/>
  <c r="D272" i="9"/>
  <c r="C272" i="9" s="1"/>
  <c r="F272" i="9" s="1"/>
  <c r="D272" i="7"/>
  <c r="C272" i="7" s="1"/>
  <c r="F272" i="7" s="1"/>
  <c r="D271" i="5"/>
  <c r="C271" i="5" s="1"/>
  <c r="F271" i="5" s="1"/>
  <c r="D274" i="15" l="1"/>
  <c r="C274" i="15" s="1"/>
  <c r="F274" i="15" s="1"/>
  <c r="D271" i="14"/>
  <c r="C271" i="14" s="1"/>
  <c r="F271" i="14" s="1"/>
  <c r="D272" i="13"/>
  <c r="C272" i="13" s="1"/>
  <c r="F272" i="13" s="1"/>
  <c r="D273" i="12"/>
  <c r="C273" i="12" s="1"/>
  <c r="F273" i="12" s="1"/>
  <c r="D279" i="11"/>
  <c r="C279" i="11" s="1"/>
  <c r="F279" i="11" s="1"/>
  <c r="D273" i="9"/>
  <c r="C273" i="9" s="1"/>
  <c r="F273" i="9" s="1"/>
  <c r="D273" i="7"/>
  <c r="C273" i="7" s="1"/>
  <c r="F273" i="7" s="1"/>
  <c r="D272" i="5"/>
  <c r="C272" i="5" s="1"/>
  <c r="F272" i="5" s="1"/>
  <c r="D275" i="15" l="1"/>
  <c r="C275" i="15" s="1"/>
  <c r="F275" i="15" s="1"/>
  <c r="D272" i="14"/>
  <c r="C272" i="14" s="1"/>
  <c r="F272" i="14" s="1"/>
  <c r="D273" i="13"/>
  <c r="C273" i="13" s="1"/>
  <c r="F273" i="13" s="1"/>
  <c r="D274" i="12"/>
  <c r="C274" i="12" s="1"/>
  <c r="F274" i="12" s="1"/>
  <c r="D280" i="11"/>
  <c r="C280" i="11" s="1"/>
  <c r="F280" i="11" s="1"/>
  <c r="D274" i="9"/>
  <c r="C274" i="9" s="1"/>
  <c r="F274" i="9" s="1"/>
  <c r="D274" i="7"/>
  <c r="C274" i="7" s="1"/>
  <c r="F274" i="7" s="1"/>
  <c r="D273" i="5"/>
  <c r="C273" i="5" s="1"/>
  <c r="F273" i="5"/>
  <c r="D276" i="15" l="1"/>
  <c r="C276" i="15" s="1"/>
  <c r="F276" i="15"/>
  <c r="D273" i="14"/>
  <c r="C273" i="14" s="1"/>
  <c r="F273" i="14" s="1"/>
  <c r="D274" i="13"/>
  <c r="C274" i="13" s="1"/>
  <c r="F274" i="13"/>
  <c r="D275" i="12"/>
  <c r="C275" i="12" s="1"/>
  <c r="F275" i="12" s="1"/>
  <c r="D281" i="11"/>
  <c r="C281" i="11" s="1"/>
  <c r="F281" i="11" s="1"/>
  <c r="D275" i="9"/>
  <c r="C275" i="9" s="1"/>
  <c r="F275" i="9" s="1"/>
  <c r="D275" i="7"/>
  <c r="C275" i="7" s="1"/>
  <c r="F275" i="7" s="1"/>
  <c r="D274" i="5"/>
  <c r="C274" i="5" s="1"/>
  <c r="F274" i="5" s="1"/>
  <c r="D277" i="15" l="1"/>
  <c r="C277" i="15" s="1"/>
  <c r="F277" i="15" s="1"/>
  <c r="D274" i="14"/>
  <c r="C274" i="14" s="1"/>
  <c r="F274" i="14" s="1"/>
  <c r="D275" i="13"/>
  <c r="C275" i="13" s="1"/>
  <c r="F275" i="13" s="1"/>
  <c r="D276" i="12"/>
  <c r="C276" i="12" s="1"/>
  <c r="F276" i="12" s="1"/>
  <c r="D282" i="11"/>
  <c r="C282" i="11" s="1"/>
  <c r="F282" i="11" s="1"/>
  <c r="D276" i="9"/>
  <c r="C276" i="9" s="1"/>
  <c r="F276" i="9"/>
  <c r="D276" i="7"/>
  <c r="C276" i="7" s="1"/>
  <c r="F276" i="7"/>
  <c r="D275" i="5"/>
  <c r="C275" i="5" s="1"/>
  <c r="F275" i="5"/>
  <c r="D278" i="15" l="1"/>
  <c r="C278" i="15" s="1"/>
  <c r="F278" i="15" s="1"/>
  <c r="D275" i="14"/>
  <c r="C275" i="14" s="1"/>
  <c r="F275" i="14" s="1"/>
  <c r="D276" i="13"/>
  <c r="C276" i="13" s="1"/>
  <c r="F276" i="13" s="1"/>
  <c r="D277" i="12"/>
  <c r="C277" i="12" s="1"/>
  <c r="F277" i="12" s="1"/>
  <c r="D283" i="11"/>
  <c r="C283" i="11" s="1"/>
  <c r="F283" i="11" s="1"/>
  <c r="D277" i="9"/>
  <c r="C277" i="9" s="1"/>
  <c r="F277" i="9" s="1"/>
  <c r="D277" i="7"/>
  <c r="C277" i="7" s="1"/>
  <c r="F277" i="7"/>
  <c r="D276" i="5"/>
  <c r="C276" i="5" s="1"/>
  <c r="F276" i="5" s="1"/>
  <c r="D279" i="15" l="1"/>
  <c r="C279" i="15" s="1"/>
  <c r="F279" i="15"/>
  <c r="D276" i="14"/>
  <c r="C276" i="14" s="1"/>
  <c r="F276" i="14" s="1"/>
  <c r="D277" i="13"/>
  <c r="C277" i="13" s="1"/>
  <c r="F277" i="13"/>
  <c r="D278" i="12"/>
  <c r="C278" i="12" s="1"/>
  <c r="F278" i="12" s="1"/>
  <c r="D284" i="11"/>
  <c r="C284" i="11" s="1"/>
  <c r="F284" i="11" s="1"/>
  <c r="D278" i="9"/>
  <c r="C278" i="9" s="1"/>
  <c r="F278" i="9" s="1"/>
  <c r="D278" i="7"/>
  <c r="C278" i="7" s="1"/>
  <c r="F278" i="7" s="1"/>
  <c r="D277" i="5"/>
  <c r="C277" i="5" s="1"/>
  <c r="F277" i="5"/>
  <c r="D280" i="15" l="1"/>
  <c r="C280" i="15" s="1"/>
  <c r="F280" i="15" s="1"/>
  <c r="D277" i="14"/>
  <c r="C277" i="14" s="1"/>
  <c r="F277" i="14" s="1"/>
  <c r="D278" i="13"/>
  <c r="C278" i="13" s="1"/>
  <c r="F278" i="13" s="1"/>
  <c r="D279" i="12"/>
  <c r="C279" i="12" s="1"/>
  <c r="F279" i="12" s="1"/>
  <c r="D285" i="11"/>
  <c r="C285" i="11" s="1"/>
  <c r="F285" i="11" s="1"/>
  <c r="D279" i="9"/>
  <c r="C279" i="9" s="1"/>
  <c r="F279" i="9" s="1"/>
  <c r="D279" i="7"/>
  <c r="C279" i="7" s="1"/>
  <c r="F279" i="7" s="1"/>
  <c r="D278" i="5"/>
  <c r="C278" i="5" s="1"/>
  <c r="F278" i="5" s="1"/>
  <c r="D281" i="15" l="1"/>
  <c r="C281" i="15" s="1"/>
  <c r="F281" i="15" s="1"/>
  <c r="D278" i="14"/>
  <c r="C278" i="14" s="1"/>
  <c r="F278" i="14" s="1"/>
  <c r="D279" i="13"/>
  <c r="C279" i="13" s="1"/>
  <c r="F279" i="13" s="1"/>
  <c r="D280" i="12"/>
  <c r="C280" i="12" s="1"/>
  <c r="F280" i="12" s="1"/>
  <c r="D286" i="11"/>
  <c r="C286" i="11" s="1"/>
  <c r="F286" i="11" s="1"/>
  <c r="D280" i="9"/>
  <c r="C280" i="9" s="1"/>
  <c r="F280" i="9"/>
  <c r="D280" i="7"/>
  <c r="C280" i="7" s="1"/>
  <c r="F280" i="7" s="1"/>
  <c r="D279" i="5"/>
  <c r="C279" i="5" s="1"/>
  <c r="F279" i="5" s="1"/>
  <c r="D282" i="15" l="1"/>
  <c r="C282" i="15" s="1"/>
  <c r="F282" i="15"/>
  <c r="D279" i="14"/>
  <c r="C279" i="14" s="1"/>
  <c r="F279" i="14" s="1"/>
  <c r="D280" i="13"/>
  <c r="C280" i="13" s="1"/>
  <c r="F280" i="13"/>
  <c r="D281" i="12"/>
  <c r="C281" i="12" s="1"/>
  <c r="F281" i="12" s="1"/>
  <c r="D287" i="11"/>
  <c r="C287" i="11" s="1"/>
  <c r="F287" i="11"/>
  <c r="D281" i="9"/>
  <c r="C281" i="9" s="1"/>
  <c r="F281" i="9" s="1"/>
  <c r="D281" i="7"/>
  <c r="C281" i="7" s="1"/>
  <c r="F281" i="7" s="1"/>
  <c r="D280" i="5"/>
  <c r="C280" i="5" s="1"/>
  <c r="F280" i="5"/>
  <c r="D283" i="15" l="1"/>
  <c r="C283" i="15" s="1"/>
  <c r="F283" i="15" s="1"/>
  <c r="D280" i="14"/>
  <c r="C280" i="14" s="1"/>
  <c r="F280" i="14"/>
  <c r="D281" i="13"/>
  <c r="C281" i="13" s="1"/>
  <c r="F281" i="13" s="1"/>
  <c r="D282" i="12"/>
  <c r="C282" i="12" s="1"/>
  <c r="F282" i="12" s="1"/>
  <c r="D288" i="11"/>
  <c r="C288" i="11" s="1"/>
  <c r="F288" i="11" s="1"/>
  <c r="D282" i="9"/>
  <c r="C282" i="9" s="1"/>
  <c r="F282" i="9" s="1"/>
  <c r="D282" i="7"/>
  <c r="C282" i="7" s="1"/>
  <c r="F282" i="7" s="1"/>
  <c r="D281" i="5"/>
  <c r="C281" i="5" s="1"/>
  <c r="F281" i="5"/>
  <c r="D284" i="15" l="1"/>
  <c r="C284" i="15" s="1"/>
  <c r="F284" i="15" s="1"/>
  <c r="D281" i="14"/>
  <c r="C281" i="14" s="1"/>
  <c r="F281" i="14" s="1"/>
  <c r="D282" i="13"/>
  <c r="C282" i="13" s="1"/>
  <c r="F282" i="13" s="1"/>
  <c r="D283" i="12"/>
  <c r="C283" i="12" s="1"/>
  <c r="F283" i="12"/>
  <c r="D289" i="11"/>
  <c r="C289" i="11" s="1"/>
  <c r="F289" i="11" s="1"/>
  <c r="D283" i="9"/>
  <c r="C283" i="9" s="1"/>
  <c r="F283" i="9" s="1"/>
  <c r="D283" i="7"/>
  <c r="C283" i="7" s="1"/>
  <c r="F283" i="7" s="1"/>
  <c r="D282" i="5"/>
  <c r="C282" i="5" s="1"/>
  <c r="F282" i="5" s="1"/>
  <c r="D285" i="15" l="1"/>
  <c r="C285" i="15" s="1"/>
  <c r="F285" i="15"/>
  <c r="D282" i="14"/>
  <c r="C282" i="14" s="1"/>
  <c r="F282" i="14"/>
  <c r="D283" i="13"/>
  <c r="C283" i="13" s="1"/>
  <c r="F283" i="13"/>
  <c r="D284" i="12"/>
  <c r="C284" i="12" s="1"/>
  <c r="F284" i="12"/>
  <c r="D290" i="11"/>
  <c r="C290" i="11" s="1"/>
  <c r="F290" i="11" s="1"/>
  <c r="D284" i="9"/>
  <c r="C284" i="9" s="1"/>
  <c r="F284" i="9" s="1"/>
  <c r="D284" i="7"/>
  <c r="C284" i="7" s="1"/>
  <c r="F284" i="7" s="1"/>
  <c r="D283" i="5"/>
  <c r="C283" i="5" s="1"/>
  <c r="F283" i="5" s="1"/>
  <c r="D286" i="15" l="1"/>
  <c r="C286" i="15" s="1"/>
  <c r="F286" i="15" s="1"/>
  <c r="D283" i="14"/>
  <c r="C283" i="14" s="1"/>
  <c r="F283" i="14" s="1"/>
  <c r="D284" i="13"/>
  <c r="C284" i="13" s="1"/>
  <c r="F284" i="13" s="1"/>
  <c r="D285" i="12"/>
  <c r="C285" i="12" s="1"/>
  <c r="F285" i="12" s="1"/>
  <c r="D291" i="11"/>
  <c r="C291" i="11" s="1"/>
  <c r="F291" i="11" s="1"/>
  <c r="D285" i="9"/>
  <c r="C285" i="9" s="1"/>
  <c r="F285" i="9" s="1"/>
  <c r="D285" i="7"/>
  <c r="C285" i="7" s="1"/>
  <c r="F285" i="7" s="1"/>
  <c r="D284" i="5"/>
  <c r="C284" i="5" s="1"/>
  <c r="F284" i="5" s="1"/>
  <c r="D287" i="15" l="1"/>
  <c r="C287" i="15" s="1"/>
  <c r="F287" i="15" s="1"/>
  <c r="D284" i="14"/>
  <c r="C284" i="14" s="1"/>
  <c r="F284" i="14" s="1"/>
  <c r="D285" i="13"/>
  <c r="C285" i="13" s="1"/>
  <c r="F285" i="13" s="1"/>
  <c r="D286" i="12"/>
  <c r="C286" i="12" s="1"/>
  <c r="F286" i="12" s="1"/>
  <c r="D292" i="11"/>
  <c r="C292" i="11" s="1"/>
  <c r="F292" i="11" s="1"/>
  <c r="D286" i="9"/>
  <c r="C286" i="9" s="1"/>
  <c r="F286" i="9" s="1"/>
  <c r="D286" i="7"/>
  <c r="C286" i="7" s="1"/>
  <c r="F286" i="7" s="1"/>
  <c r="D285" i="5"/>
  <c r="C285" i="5" s="1"/>
  <c r="F285" i="5"/>
  <c r="D288" i="15" l="1"/>
  <c r="C288" i="15" s="1"/>
  <c r="F288" i="15"/>
  <c r="D285" i="14"/>
  <c r="C285" i="14" s="1"/>
  <c r="F285" i="14" s="1"/>
  <c r="D286" i="13"/>
  <c r="C286" i="13" s="1"/>
  <c r="F286" i="13"/>
  <c r="D287" i="12"/>
  <c r="C287" i="12" s="1"/>
  <c r="F287" i="12" s="1"/>
  <c r="D293" i="11"/>
  <c r="C293" i="11" s="1"/>
  <c r="F293" i="11" s="1"/>
  <c r="D287" i="9"/>
  <c r="C287" i="9" s="1"/>
  <c r="F287" i="9" s="1"/>
  <c r="D287" i="7"/>
  <c r="C287" i="7" s="1"/>
  <c r="F287" i="7" s="1"/>
  <c r="D286" i="5"/>
  <c r="C286" i="5" s="1"/>
  <c r="F286" i="5" s="1"/>
  <c r="D289" i="15" l="1"/>
  <c r="C289" i="15" s="1"/>
  <c r="F289" i="15" s="1"/>
  <c r="D286" i="14"/>
  <c r="C286" i="14" s="1"/>
  <c r="F286" i="14"/>
  <c r="D287" i="13"/>
  <c r="C287" i="13" s="1"/>
  <c r="F287" i="13" s="1"/>
  <c r="D288" i="12"/>
  <c r="C288" i="12" s="1"/>
  <c r="F288" i="12" s="1"/>
  <c r="D294" i="11"/>
  <c r="C294" i="11" s="1"/>
  <c r="F294" i="11" s="1"/>
  <c r="D288" i="9"/>
  <c r="C288" i="9" s="1"/>
  <c r="F288" i="9" s="1"/>
  <c r="D288" i="7"/>
  <c r="C288" i="7" s="1"/>
  <c r="F288" i="7" s="1"/>
  <c r="D287" i="5"/>
  <c r="C287" i="5" s="1"/>
  <c r="F287" i="5"/>
  <c r="D290" i="15" l="1"/>
  <c r="C290" i="15" s="1"/>
  <c r="F290" i="15" s="1"/>
  <c r="D287" i="14"/>
  <c r="C287" i="14" s="1"/>
  <c r="F287" i="14" s="1"/>
  <c r="D288" i="13"/>
  <c r="C288" i="13" s="1"/>
  <c r="F288" i="13" s="1"/>
  <c r="D289" i="12"/>
  <c r="C289" i="12" s="1"/>
  <c r="F289" i="12"/>
  <c r="D295" i="11"/>
  <c r="C295" i="11" s="1"/>
  <c r="F295" i="11" s="1"/>
  <c r="D289" i="9"/>
  <c r="C289" i="9" s="1"/>
  <c r="F289" i="9" s="1"/>
  <c r="D289" i="7"/>
  <c r="C289" i="7" s="1"/>
  <c r="F289" i="7" s="1"/>
  <c r="D288" i="5"/>
  <c r="C288" i="5" s="1"/>
  <c r="F288" i="5"/>
  <c r="D291" i="15" l="1"/>
  <c r="C291" i="15" s="1"/>
  <c r="F291" i="15"/>
  <c r="D288" i="14"/>
  <c r="C288" i="14" s="1"/>
  <c r="F288" i="14"/>
  <c r="D289" i="13"/>
  <c r="C289" i="13" s="1"/>
  <c r="F289" i="13"/>
  <c r="D290" i="12"/>
  <c r="C290" i="12" s="1"/>
  <c r="F290" i="12" s="1"/>
  <c r="D296" i="11"/>
  <c r="C296" i="11" s="1"/>
  <c r="F296" i="11" s="1"/>
  <c r="D290" i="9"/>
  <c r="C290" i="9" s="1"/>
  <c r="F290" i="9" s="1"/>
  <c r="D290" i="7"/>
  <c r="C290" i="7" s="1"/>
  <c r="F290" i="7" s="1"/>
  <c r="D289" i="5"/>
  <c r="C289" i="5" s="1"/>
  <c r="F289" i="5"/>
  <c r="D292" i="15" l="1"/>
  <c r="C292" i="15" s="1"/>
  <c r="F292" i="15" s="1"/>
  <c r="D289" i="14"/>
  <c r="C289" i="14" s="1"/>
  <c r="F289" i="14"/>
  <c r="D290" i="13"/>
  <c r="C290" i="13" s="1"/>
  <c r="F290" i="13" s="1"/>
  <c r="D291" i="12"/>
  <c r="C291" i="12" s="1"/>
  <c r="F291" i="12" s="1"/>
  <c r="D297" i="11"/>
  <c r="C297" i="11" s="1"/>
  <c r="F297" i="11" s="1"/>
  <c r="D291" i="9"/>
  <c r="C291" i="9" s="1"/>
  <c r="F291" i="9" s="1"/>
  <c r="D291" i="7"/>
  <c r="C291" i="7" s="1"/>
  <c r="F291" i="7"/>
  <c r="D290" i="5"/>
  <c r="C290" i="5" s="1"/>
  <c r="F290" i="5" s="1"/>
  <c r="D293" i="15" l="1"/>
  <c r="C293" i="15" s="1"/>
  <c r="F293" i="15" s="1"/>
  <c r="D290" i="14"/>
  <c r="C290" i="14" s="1"/>
  <c r="F290" i="14" s="1"/>
  <c r="D291" i="13"/>
  <c r="C291" i="13" s="1"/>
  <c r="F291" i="13" s="1"/>
  <c r="D292" i="12"/>
  <c r="C292" i="12" s="1"/>
  <c r="F292" i="12"/>
  <c r="D298" i="11"/>
  <c r="C298" i="11" s="1"/>
  <c r="F298" i="11" s="1"/>
  <c r="D292" i="9"/>
  <c r="C292" i="9" s="1"/>
  <c r="F292" i="9" s="1"/>
  <c r="D292" i="7"/>
  <c r="C292" i="7" s="1"/>
  <c r="F292" i="7" s="1"/>
  <c r="D291" i="5"/>
  <c r="C291" i="5" s="1"/>
  <c r="F291" i="5"/>
  <c r="D294" i="15" l="1"/>
  <c r="C294" i="15" s="1"/>
  <c r="F294" i="15" s="1"/>
  <c r="D291" i="14"/>
  <c r="C291" i="14" s="1"/>
  <c r="F291" i="14" s="1"/>
  <c r="D292" i="13"/>
  <c r="C292" i="13" s="1"/>
  <c r="F292" i="13"/>
  <c r="D293" i="12"/>
  <c r="C293" i="12" s="1"/>
  <c r="F293" i="12" s="1"/>
  <c r="D299" i="11"/>
  <c r="C299" i="11" s="1"/>
  <c r="F299" i="11" s="1"/>
  <c r="D293" i="9"/>
  <c r="C293" i="9" s="1"/>
  <c r="F293" i="9" s="1"/>
  <c r="D293" i="7"/>
  <c r="C293" i="7" s="1"/>
  <c r="F293" i="7" s="1"/>
  <c r="D292" i="5"/>
  <c r="C292" i="5" s="1"/>
  <c r="F292" i="5"/>
  <c r="D295" i="15" l="1"/>
  <c r="C295" i="15" s="1"/>
  <c r="F295" i="15" s="1"/>
  <c r="D292" i="14"/>
  <c r="C292" i="14" s="1"/>
  <c r="F292" i="14"/>
  <c r="D293" i="13"/>
  <c r="C293" i="13" s="1"/>
  <c r="F293" i="13" s="1"/>
  <c r="D294" i="12"/>
  <c r="C294" i="12" s="1"/>
  <c r="F294" i="12" s="1"/>
  <c r="D300" i="11"/>
  <c r="C300" i="11" s="1"/>
  <c r="F300" i="11" s="1"/>
  <c r="D294" i="9"/>
  <c r="C294" i="9" s="1"/>
  <c r="F294" i="9" s="1"/>
  <c r="D294" i="7"/>
  <c r="C294" i="7" s="1"/>
  <c r="F294" i="7" s="1"/>
  <c r="D293" i="5"/>
  <c r="C293" i="5" s="1"/>
  <c r="F293" i="5"/>
  <c r="D296" i="15" l="1"/>
  <c r="C296" i="15" s="1"/>
  <c r="F296" i="15" s="1"/>
  <c r="D293" i="14"/>
  <c r="C293" i="14" s="1"/>
  <c r="F293" i="14" s="1"/>
  <c r="D294" i="13"/>
  <c r="C294" i="13" s="1"/>
  <c r="F294" i="13" s="1"/>
  <c r="D295" i="12"/>
  <c r="C295" i="12" s="1"/>
  <c r="F295" i="12" s="1"/>
  <c r="D301" i="11"/>
  <c r="C301" i="11" s="1"/>
  <c r="F301" i="11" s="1"/>
  <c r="D295" i="9"/>
  <c r="C295" i="9" s="1"/>
  <c r="F295" i="9" s="1"/>
  <c r="D295" i="7"/>
  <c r="C295" i="7" s="1"/>
  <c r="F295" i="7" s="1"/>
  <c r="D294" i="5"/>
  <c r="C294" i="5" s="1"/>
  <c r="F294" i="5" s="1"/>
  <c r="D297" i="15" l="1"/>
  <c r="C297" i="15" s="1"/>
  <c r="F297" i="15"/>
  <c r="D294" i="14"/>
  <c r="C294" i="14" s="1"/>
  <c r="F294" i="14" s="1"/>
  <c r="D295" i="13"/>
  <c r="C295" i="13" s="1"/>
  <c r="F295" i="13"/>
  <c r="D296" i="12"/>
  <c r="C296" i="12" s="1"/>
  <c r="F296" i="12" s="1"/>
  <c r="D302" i="11"/>
  <c r="C302" i="11" s="1"/>
  <c r="F302" i="11" s="1"/>
  <c r="D296" i="9"/>
  <c r="C296" i="9" s="1"/>
  <c r="F296" i="9" s="1"/>
  <c r="D296" i="7"/>
  <c r="C296" i="7" s="1"/>
  <c r="F296" i="7" s="1"/>
  <c r="D295" i="5"/>
  <c r="C295" i="5" s="1"/>
  <c r="F295" i="5"/>
  <c r="D298" i="15" l="1"/>
  <c r="C298" i="15" s="1"/>
  <c r="F298" i="15" s="1"/>
  <c r="D295" i="14"/>
  <c r="C295" i="14" s="1"/>
  <c r="F295" i="14"/>
  <c r="D296" i="13"/>
  <c r="C296" i="13" s="1"/>
  <c r="F296" i="13" s="1"/>
  <c r="D297" i="12"/>
  <c r="C297" i="12" s="1"/>
  <c r="F297" i="12" s="1"/>
  <c r="D303" i="11"/>
  <c r="C303" i="11" s="1"/>
  <c r="F303" i="11" s="1"/>
  <c r="D297" i="9"/>
  <c r="C297" i="9" s="1"/>
  <c r="F297" i="9" s="1"/>
  <c r="D297" i="7"/>
  <c r="C297" i="7" s="1"/>
  <c r="F297" i="7" s="1"/>
  <c r="D296" i="5"/>
  <c r="C296" i="5" s="1"/>
  <c r="F296" i="5"/>
  <c r="D299" i="15" l="1"/>
  <c r="C299" i="15" s="1"/>
  <c r="F299" i="15" s="1"/>
  <c r="D296" i="14"/>
  <c r="C296" i="14" s="1"/>
  <c r="F296" i="14" s="1"/>
  <c r="D297" i="13"/>
  <c r="C297" i="13" s="1"/>
  <c r="F297" i="13" s="1"/>
  <c r="D298" i="12"/>
  <c r="C298" i="12" s="1"/>
  <c r="F298" i="12"/>
  <c r="D304" i="11"/>
  <c r="C304" i="11" s="1"/>
  <c r="F304" i="11" s="1"/>
  <c r="D298" i="9"/>
  <c r="C298" i="9" s="1"/>
  <c r="F298" i="9" s="1"/>
  <c r="D298" i="7"/>
  <c r="C298" i="7" s="1"/>
  <c r="F298" i="7" s="1"/>
  <c r="D297" i="5"/>
  <c r="C297" i="5" s="1"/>
  <c r="F297" i="5"/>
  <c r="D300" i="15" l="1"/>
  <c r="C300" i="15" s="1"/>
  <c r="F300" i="15"/>
  <c r="D297" i="14"/>
  <c r="C297" i="14" s="1"/>
  <c r="F297" i="14" s="1"/>
  <c r="D298" i="13"/>
  <c r="C298" i="13" s="1"/>
  <c r="F298" i="13"/>
  <c r="D299" i="12"/>
  <c r="C299" i="12" s="1"/>
  <c r="F299" i="12" s="1"/>
  <c r="D305" i="11"/>
  <c r="C305" i="11" s="1"/>
  <c r="F305" i="11" s="1"/>
  <c r="D299" i="9"/>
  <c r="C299" i="9" s="1"/>
  <c r="F299" i="9" s="1"/>
  <c r="D299" i="7"/>
  <c r="C299" i="7" s="1"/>
  <c r="F299" i="7" s="1"/>
  <c r="D298" i="5"/>
  <c r="C298" i="5" s="1"/>
  <c r="F298" i="5" s="1"/>
  <c r="D301" i="15" l="1"/>
  <c r="C301" i="15" s="1"/>
  <c r="F301" i="15" s="1"/>
  <c r="D298" i="14"/>
  <c r="C298" i="14" s="1"/>
  <c r="F298" i="14" s="1"/>
  <c r="D299" i="13"/>
  <c r="C299" i="13" s="1"/>
  <c r="F299" i="13" s="1"/>
  <c r="D300" i="12"/>
  <c r="C300" i="12" s="1"/>
  <c r="F300" i="12" s="1"/>
  <c r="D306" i="11"/>
  <c r="C306" i="11" s="1"/>
  <c r="F306" i="11" s="1"/>
  <c r="D300" i="9"/>
  <c r="C300" i="9" s="1"/>
  <c r="F300" i="9" s="1"/>
  <c r="D300" i="7"/>
  <c r="C300" i="7" s="1"/>
  <c r="F300" i="7" s="1"/>
  <c r="D299" i="5"/>
  <c r="C299" i="5" s="1"/>
  <c r="F299" i="5"/>
  <c r="D302" i="15" l="1"/>
  <c r="C302" i="15" s="1"/>
  <c r="F302" i="15" s="1"/>
  <c r="D299" i="14"/>
  <c r="C299" i="14" s="1"/>
  <c r="F299" i="14" s="1"/>
  <c r="D300" i="13"/>
  <c r="C300" i="13" s="1"/>
  <c r="F300" i="13" s="1"/>
  <c r="D301" i="12"/>
  <c r="C301" i="12" s="1"/>
  <c r="F301" i="12"/>
  <c r="D307" i="11"/>
  <c r="C307" i="11" s="1"/>
  <c r="F307" i="11" s="1"/>
  <c r="D301" i="9"/>
  <c r="C301" i="9" s="1"/>
  <c r="F301" i="9" s="1"/>
  <c r="D301" i="7"/>
  <c r="C301" i="7" s="1"/>
  <c r="F301" i="7" s="1"/>
  <c r="D300" i="5"/>
  <c r="C300" i="5" s="1"/>
  <c r="F300" i="5" s="1"/>
  <c r="D303" i="15" l="1"/>
  <c r="C303" i="15" s="1"/>
  <c r="F303" i="15"/>
  <c r="D300" i="14"/>
  <c r="C300" i="14" s="1"/>
  <c r="F300" i="14" s="1"/>
  <c r="D301" i="13"/>
  <c r="C301" i="13" s="1"/>
  <c r="F301" i="13"/>
  <c r="D302" i="12"/>
  <c r="C302" i="12" s="1"/>
  <c r="F302" i="12" s="1"/>
  <c r="D308" i="11"/>
  <c r="C308" i="11" s="1"/>
  <c r="F308" i="11" s="1"/>
  <c r="D302" i="9"/>
  <c r="C302" i="9" s="1"/>
  <c r="F302" i="9" s="1"/>
  <c r="D302" i="7"/>
  <c r="C302" i="7" s="1"/>
  <c r="F302" i="7" s="1"/>
  <c r="D301" i="5"/>
  <c r="C301" i="5" s="1"/>
  <c r="F301" i="5"/>
  <c r="D304" i="15" l="1"/>
  <c r="C304" i="15" s="1"/>
  <c r="F304" i="15" s="1"/>
  <c r="D301" i="14"/>
  <c r="C301" i="14" s="1"/>
  <c r="F301" i="14" s="1"/>
  <c r="D302" i="13"/>
  <c r="C302" i="13" s="1"/>
  <c r="F302" i="13" s="1"/>
  <c r="D303" i="12"/>
  <c r="C303" i="12" s="1"/>
  <c r="F303" i="12" s="1"/>
  <c r="D309" i="11"/>
  <c r="C309" i="11" s="1"/>
  <c r="F309" i="11" s="1"/>
  <c r="D303" i="9"/>
  <c r="C303" i="9" s="1"/>
  <c r="F303" i="9" s="1"/>
  <c r="D303" i="7"/>
  <c r="C303" i="7" s="1"/>
  <c r="F303" i="7" s="1"/>
  <c r="D302" i="5"/>
  <c r="C302" i="5" s="1"/>
  <c r="F302" i="5" s="1"/>
  <c r="D305" i="15" l="1"/>
  <c r="C305" i="15" s="1"/>
  <c r="F305" i="15" s="1"/>
  <c r="D302" i="14"/>
  <c r="C302" i="14" s="1"/>
  <c r="F302" i="14" s="1"/>
  <c r="D303" i="13"/>
  <c r="C303" i="13" s="1"/>
  <c r="F303" i="13" s="1"/>
  <c r="D304" i="12"/>
  <c r="C304" i="12" s="1"/>
  <c r="F304" i="12" s="1"/>
  <c r="D310" i="11"/>
  <c r="C310" i="11" s="1"/>
  <c r="F310" i="11" s="1"/>
  <c r="D304" i="9"/>
  <c r="C304" i="9" s="1"/>
  <c r="F304" i="9"/>
  <c r="D304" i="7"/>
  <c r="C304" i="7" s="1"/>
  <c r="F304" i="7"/>
  <c r="D303" i="5"/>
  <c r="C303" i="5" s="1"/>
  <c r="F303" i="5" s="1"/>
  <c r="D306" i="15" l="1"/>
  <c r="C306" i="15" s="1"/>
  <c r="F306" i="15"/>
  <c r="D303" i="14"/>
  <c r="C303" i="14" s="1"/>
  <c r="F303" i="14" s="1"/>
  <c r="D304" i="13"/>
  <c r="C304" i="13" s="1"/>
  <c r="F304" i="13"/>
  <c r="D305" i="12"/>
  <c r="C305" i="12" s="1"/>
  <c r="F305" i="12" s="1"/>
  <c r="D311" i="11"/>
  <c r="C311" i="11" s="1"/>
  <c r="F311" i="11" s="1"/>
  <c r="D305" i="9"/>
  <c r="C305" i="9" s="1"/>
  <c r="F305" i="9" s="1"/>
  <c r="D305" i="7"/>
  <c r="C305" i="7" s="1"/>
  <c r="F305" i="7" s="1"/>
  <c r="D304" i="5"/>
  <c r="C304" i="5" s="1"/>
  <c r="F304" i="5" s="1"/>
  <c r="D307" i="15" l="1"/>
  <c r="C307" i="15" s="1"/>
  <c r="F307" i="15" s="1"/>
  <c r="D304" i="14"/>
  <c r="C304" i="14" s="1"/>
  <c r="F304" i="14"/>
  <c r="D305" i="13"/>
  <c r="C305" i="13" s="1"/>
  <c r="F305" i="13" s="1"/>
  <c r="D306" i="12"/>
  <c r="C306" i="12" s="1"/>
  <c r="F306" i="12" s="1"/>
  <c r="D312" i="11"/>
  <c r="C312" i="11" s="1"/>
  <c r="F312" i="11" s="1"/>
  <c r="D306" i="9"/>
  <c r="C306" i="9" s="1"/>
  <c r="F306" i="9" s="1"/>
  <c r="D306" i="7"/>
  <c r="C306" i="7" s="1"/>
  <c r="F306" i="7"/>
  <c r="D305" i="5"/>
  <c r="C305" i="5" s="1"/>
  <c r="F305" i="5" s="1"/>
  <c r="D308" i="15" l="1"/>
  <c r="C308" i="15" s="1"/>
  <c r="F308" i="15" s="1"/>
  <c r="D305" i="14"/>
  <c r="C305" i="14" s="1"/>
  <c r="F305" i="14" s="1"/>
  <c r="D306" i="13"/>
  <c r="C306" i="13" s="1"/>
  <c r="F306" i="13" s="1"/>
  <c r="D307" i="12"/>
  <c r="C307" i="12" s="1"/>
  <c r="F307" i="12" s="1"/>
  <c r="D313" i="11"/>
  <c r="C313" i="11" s="1"/>
  <c r="F313" i="11" s="1"/>
  <c r="D307" i="9"/>
  <c r="C307" i="9" s="1"/>
  <c r="F307" i="9" s="1"/>
  <c r="D307" i="7"/>
  <c r="C307" i="7" s="1"/>
  <c r="F307" i="7"/>
  <c r="D306" i="5"/>
  <c r="C306" i="5" s="1"/>
  <c r="F306" i="5" s="1"/>
  <c r="D309" i="15" l="1"/>
  <c r="C309" i="15" s="1"/>
  <c r="F309" i="15"/>
  <c r="D306" i="14"/>
  <c r="C306" i="14" s="1"/>
  <c r="F306" i="14" s="1"/>
  <c r="D307" i="13"/>
  <c r="C307" i="13" s="1"/>
  <c r="F307" i="13" s="1"/>
  <c r="D308" i="12"/>
  <c r="C308" i="12" s="1"/>
  <c r="F308" i="12" s="1"/>
  <c r="D314" i="11"/>
  <c r="C314" i="11" s="1"/>
  <c r="F314" i="11" s="1"/>
  <c r="D308" i="9"/>
  <c r="C308" i="9" s="1"/>
  <c r="F308" i="9" s="1"/>
  <c r="D308" i="7"/>
  <c r="C308" i="7" s="1"/>
  <c r="F308" i="7" s="1"/>
  <c r="D307" i="5"/>
  <c r="C307" i="5" s="1"/>
  <c r="F307" i="5"/>
  <c r="D310" i="15" l="1"/>
  <c r="C310" i="15" s="1"/>
  <c r="F310" i="15" s="1"/>
  <c r="D307" i="14"/>
  <c r="C307" i="14" s="1"/>
  <c r="F307" i="14"/>
  <c r="D308" i="13"/>
  <c r="C308" i="13" s="1"/>
  <c r="F308" i="13" s="1"/>
  <c r="D309" i="12"/>
  <c r="C309" i="12" s="1"/>
  <c r="F309" i="12" s="1"/>
  <c r="D315" i="11"/>
  <c r="C315" i="11" s="1"/>
  <c r="F315" i="11" s="1"/>
  <c r="D309" i="9"/>
  <c r="C309" i="9" s="1"/>
  <c r="F309" i="9" s="1"/>
  <c r="D309" i="7"/>
  <c r="C309" i="7" s="1"/>
  <c r="F309" i="7" s="1"/>
  <c r="D308" i="5"/>
  <c r="C308" i="5" s="1"/>
  <c r="F308" i="5"/>
  <c r="D311" i="15" l="1"/>
  <c r="C311" i="15" s="1"/>
  <c r="F311" i="15" s="1"/>
  <c r="D308" i="14"/>
  <c r="C308" i="14" s="1"/>
  <c r="F308" i="14" s="1"/>
  <c r="D309" i="13"/>
  <c r="C309" i="13" s="1"/>
  <c r="F309" i="13" s="1"/>
  <c r="D310" i="12"/>
  <c r="C310" i="12" s="1"/>
  <c r="F310" i="12"/>
  <c r="D316" i="11"/>
  <c r="C316" i="11" s="1"/>
  <c r="F316" i="11" s="1"/>
  <c r="D310" i="9"/>
  <c r="C310" i="9" s="1"/>
  <c r="F310" i="9" s="1"/>
  <c r="D310" i="7"/>
  <c r="C310" i="7" s="1"/>
  <c r="F310" i="7" s="1"/>
  <c r="D309" i="5"/>
  <c r="C309" i="5" s="1"/>
  <c r="F309" i="5"/>
  <c r="D312" i="15" l="1"/>
  <c r="C312" i="15" s="1"/>
  <c r="F312" i="15" s="1"/>
  <c r="D309" i="14"/>
  <c r="C309" i="14" s="1"/>
  <c r="F309" i="14"/>
  <c r="D310" i="13"/>
  <c r="C310" i="13" s="1"/>
  <c r="F310" i="13"/>
  <c r="D311" i="12"/>
  <c r="C311" i="12" s="1"/>
  <c r="F311" i="12" s="1"/>
  <c r="D317" i="11"/>
  <c r="C317" i="11" s="1"/>
  <c r="F317" i="11" s="1"/>
  <c r="D311" i="9"/>
  <c r="C311" i="9" s="1"/>
  <c r="F311" i="9" s="1"/>
  <c r="D311" i="7"/>
  <c r="C311" i="7" s="1"/>
  <c r="F311" i="7" s="1"/>
  <c r="D310" i="5"/>
  <c r="C310" i="5" s="1"/>
  <c r="F310" i="5" s="1"/>
  <c r="D313" i="15" l="1"/>
  <c r="C313" i="15" s="1"/>
  <c r="F313" i="15" s="1"/>
  <c r="D310" i="14"/>
  <c r="C310" i="14" s="1"/>
  <c r="F310" i="14"/>
  <c r="D311" i="13"/>
  <c r="C311" i="13" s="1"/>
  <c r="F311" i="13" s="1"/>
  <c r="D312" i="12"/>
  <c r="C312" i="12" s="1"/>
  <c r="F312" i="12" s="1"/>
  <c r="D318" i="11"/>
  <c r="C318" i="11" s="1"/>
  <c r="F318" i="11" s="1"/>
  <c r="D312" i="9"/>
  <c r="C312" i="9" s="1"/>
  <c r="F312" i="9" s="1"/>
  <c r="D312" i="7"/>
  <c r="C312" i="7" s="1"/>
  <c r="F312" i="7" s="1"/>
  <c r="D311" i="5"/>
  <c r="C311" i="5" s="1"/>
  <c r="F311" i="5" s="1"/>
  <c r="D314" i="15" l="1"/>
  <c r="C314" i="15" s="1"/>
  <c r="F314" i="15" s="1"/>
  <c r="D311" i="14"/>
  <c r="C311" i="14" s="1"/>
  <c r="F311" i="14" s="1"/>
  <c r="D312" i="13"/>
  <c r="C312" i="13" s="1"/>
  <c r="F312" i="13" s="1"/>
  <c r="D313" i="12"/>
  <c r="C313" i="12" s="1"/>
  <c r="F313" i="12"/>
  <c r="D319" i="11"/>
  <c r="C319" i="11" s="1"/>
  <c r="F319" i="11" s="1"/>
  <c r="D313" i="9"/>
  <c r="C313" i="9" s="1"/>
  <c r="F313" i="9" s="1"/>
  <c r="D313" i="7"/>
  <c r="C313" i="7" s="1"/>
  <c r="F313" i="7" s="1"/>
  <c r="D312" i="5"/>
  <c r="C312" i="5" s="1"/>
  <c r="F312" i="5" s="1"/>
  <c r="D315" i="15" l="1"/>
  <c r="C315" i="15" s="1"/>
  <c r="F315" i="15"/>
  <c r="D312" i="14"/>
  <c r="C312" i="14" s="1"/>
  <c r="F312" i="14" s="1"/>
  <c r="D313" i="13"/>
  <c r="C313" i="13" s="1"/>
  <c r="F313" i="13"/>
  <c r="D314" i="12"/>
  <c r="C314" i="12" s="1"/>
  <c r="F314" i="12" s="1"/>
  <c r="D320" i="11"/>
  <c r="C320" i="11" s="1"/>
  <c r="F320" i="11" s="1"/>
  <c r="D314" i="9"/>
  <c r="C314" i="9" s="1"/>
  <c r="F314" i="9" s="1"/>
  <c r="D314" i="7"/>
  <c r="C314" i="7" s="1"/>
  <c r="F314" i="7" s="1"/>
  <c r="D313" i="5"/>
  <c r="C313" i="5" s="1"/>
  <c r="F313" i="5"/>
  <c r="D316" i="15" l="1"/>
  <c r="C316" i="15" s="1"/>
  <c r="F316" i="15" s="1"/>
  <c r="D313" i="14"/>
  <c r="C313" i="14" s="1"/>
  <c r="F313" i="14"/>
  <c r="D314" i="13"/>
  <c r="C314" i="13" s="1"/>
  <c r="F314" i="13" s="1"/>
  <c r="D315" i="12"/>
  <c r="C315" i="12" s="1"/>
  <c r="F315" i="12" s="1"/>
  <c r="D321" i="11"/>
  <c r="C321" i="11" s="1"/>
  <c r="F321" i="11" s="1"/>
  <c r="D315" i="9"/>
  <c r="C315" i="9" s="1"/>
  <c r="F315" i="9" s="1"/>
  <c r="D315" i="7"/>
  <c r="C315" i="7" s="1"/>
  <c r="F315" i="7" s="1"/>
  <c r="D314" i="5"/>
  <c r="C314" i="5" s="1"/>
  <c r="F314" i="5" s="1"/>
  <c r="D317" i="15" l="1"/>
  <c r="C317" i="15" s="1"/>
  <c r="F317" i="15" s="1"/>
  <c r="D314" i="14"/>
  <c r="C314" i="14" s="1"/>
  <c r="F314" i="14" s="1"/>
  <c r="D315" i="13"/>
  <c r="C315" i="13" s="1"/>
  <c r="F315" i="13" s="1"/>
  <c r="D316" i="12"/>
  <c r="C316" i="12" s="1"/>
  <c r="F316" i="12"/>
  <c r="D322" i="11"/>
  <c r="C322" i="11" s="1"/>
  <c r="F322" i="11" s="1"/>
  <c r="D316" i="9"/>
  <c r="C316" i="9" s="1"/>
  <c r="F316" i="9"/>
  <c r="D316" i="7"/>
  <c r="C316" i="7" s="1"/>
  <c r="F316" i="7" s="1"/>
  <c r="D315" i="5"/>
  <c r="C315" i="5" s="1"/>
  <c r="F315" i="5" s="1"/>
  <c r="D318" i="15" l="1"/>
  <c r="C318" i="15" s="1"/>
  <c r="F318" i="15"/>
  <c r="D315" i="14"/>
  <c r="C315" i="14" s="1"/>
  <c r="F315" i="14"/>
  <c r="D316" i="13"/>
  <c r="C316" i="13" s="1"/>
  <c r="F316" i="13"/>
  <c r="D317" i="12"/>
  <c r="C317" i="12" s="1"/>
  <c r="F317" i="12"/>
  <c r="D323" i="11"/>
  <c r="C323" i="11" s="1"/>
  <c r="F323" i="11" s="1"/>
  <c r="D317" i="9"/>
  <c r="C317" i="9" s="1"/>
  <c r="F317" i="9" s="1"/>
  <c r="D317" i="7"/>
  <c r="C317" i="7" s="1"/>
  <c r="F317" i="7" s="1"/>
  <c r="D316" i="5"/>
  <c r="C316" i="5" s="1"/>
  <c r="F316" i="5" s="1"/>
  <c r="D319" i="15" l="1"/>
  <c r="C319" i="15" s="1"/>
  <c r="F319" i="15" s="1"/>
  <c r="D316" i="14"/>
  <c r="C316" i="14" s="1"/>
  <c r="F316" i="14"/>
  <c r="D317" i="13"/>
  <c r="C317" i="13" s="1"/>
  <c r="F317" i="13" s="1"/>
  <c r="D318" i="12"/>
  <c r="C318" i="12" s="1"/>
  <c r="F318" i="12" s="1"/>
  <c r="D324" i="11"/>
  <c r="C324" i="11" s="1"/>
  <c r="F324" i="11" s="1"/>
  <c r="D318" i="9"/>
  <c r="C318" i="9" s="1"/>
  <c r="F318" i="9" s="1"/>
  <c r="D318" i="7"/>
  <c r="C318" i="7" s="1"/>
  <c r="F318" i="7" s="1"/>
  <c r="D317" i="5"/>
  <c r="C317" i="5" s="1"/>
  <c r="F317" i="5"/>
  <c r="D320" i="15" l="1"/>
  <c r="C320" i="15" s="1"/>
  <c r="F320" i="15" s="1"/>
  <c r="D317" i="14"/>
  <c r="C317" i="14" s="1"/>
  <c r="F317" i="14" s="1"/>
  <c r="D318" i="13"/>
  <c r="C318" i="13" s="1"/>
  <c r="F318" i="13" s="1"/>
  <c r="D319" i="12"/>
  <c r="C319" i="12" s="1"/>
  <c r="F319" i="12"/>
  <c r="D325" i="11"/>
  <c r="C325" i="11" s="1"/>
  <c r="F325" i="11" s="1"/>
  <c r="D319" i="9"/>
  <c r="C319" i="9" s="1"/>
  <c r="F319" i="9" s="1"/>
  <c r="D319" i="7"/>
  <c r="C319" i="7" s="1"/>
  <c r="F319" i="7" s="1"/>
  <c r="D318" i="5"/>
  <c r="C318" i="5" s="1"/>
  <c r="F318" i="5" s="1"/>
  <c r="D321" i="15" l="1"/>
  <c r="C321" i="15" s="1"/>
  <c r="F321" i="15"/>
  <c r="D318" i="14"/>
  <c r="C318" i="14" s="1"/>
  <c r="F318" i="14"/>
  <c r="D319" i="13"/>
  <c r="C319" i="13" s="1"/>
  <c r="F319" i="13" s="1"/>
  <c r="D320" i="12"/>
  <c r="C320" i="12" s="1"/>
  <c r="F320" i="12" s="1"/>
  <c r="D326" i="11"/>
  <c r="C326" i="11" s="1"/>
  <c r="F326" i="11" s="1"/>
  <c r="D320" i="9"/>
  <c r="C320" i="9" s="1"/>
  <c r="F320" i="9" s="1"/>
  <c r="D320" i="7"/>
  <c r="C320" i="7" s="1"/>
  <c r="F320" i="7" s="1"/>
  <c r="D319" i="5"/>
  <c r="C319" i="5" s="1"/>
  <c r="F319" i="5" s="1"/>
  <c r="D322" i="15" l="1"/>
  <c r="C322" i="15" s="1"/>
  <c r="F322" i="15" s="1"/>
  <c r="D319" i="14"/>
  <c r="C319" i="14" s="1"/>
  <c r="F319" i="14"/>
  <c r="D320" i="13"/>
  <c r="C320" i="13" s="1"/>
  <c r="F320" i="13" s="1"/>
  <c r="D321" i="12"/>
  <c r="C321" i="12" s="1"/>
  <c r="F321" i="12" s="1"/>
  <c r="D327" i="11"/>
  <c r="C327" i="11" s="1"/>
  <c r="F327" i="11" s="1"/>
  <c r="D321" i="9"/>
  <c r="C321" i="9" s="1"/>
  <c r="F321" i="9" s="1"/>
  <c r="D321" i="7"/>
  <c r="C321" i="7" s="1"/>
  <c r="F321" i="7" s="1"/>
  <c r="D320" i="5"/>
  <c r="C320" i="5" s="1"/>
  <c r="F320" i="5"/>
  <c r="D323" i="15" l="1"/>
  <c r="C323" i="15" s="1"/>
  <c r="F323" i="15" s="1"/>
  <c r="D320" i="14"/>
  <c r="C320" i="14" s="1"/>
  <c r="F320" i="14" s="1"/>
  <c r="D321" i="13"/>
  <c r="C321" i="13" s="1"/>
  <c r="F321" i="13" s="1"/>
  <c r="D322" i="12"/>
  <c r="C322" i="12" s="1"/>
  <c r="F322" i="12"/>
  <c r="D328" i="11"/>
  <c r="C328" i="11" s="1"/>
  <c r="F328" i="11" s="1"/>
  <c r="D322" i="9"/>
  <c r="C322" i="9" s="1"/>
  <c r="F322" i="9" s="1"/>
  <c r="D322" i="7"/>
  <c r="C322" i="7" s="1"/>
  <c r="F322" i="7" s="1"/>
  <c r="D321" i="5"/>
  <c r="C321" i="5" s="1"/>
  <c r="F321" i="5"/>
  <c r="D324" i="15" l="1"/>
  <c r="C324" i="15" s="1"/>
  <c r="F324" i="15"/>
  <c r="D321" i="14"/>
  <c r="C321" i="14" s="1"/>
  <c r="F321" i="14"/>
  <c r="D322" i="13"/>
  <c r="C322" i="13" s="1"/>
  <c r="F322" i="13"/>
  <c r="D323" i="12"/>
  <c r="C323" i="12" s="1"/>
  <c r="F323" i="12" s="1"/>
  <c r="D329" i="11"/>
  <c r="C329" i="11" s="1"/>
  <c r="F329" i="11" s="1"/>
  <c r="D323" i="9"/>
  <c r="C323" i="9" s="1"/>
  <c r="F323" i="9" s="1"/>
  <c r="D323" i="7"/>
  <c r="C323" i="7" s="1"/>
  <c r="F323" i="7" s="1"/>
  <c r="D322" i="5"/>
  <c r="C322" i="5" s="1"/>
  <c r="F322" i="5" s="1"/>
  <c r="D325" i="15" l="1"/>
  <c r="C325" i="15" s="1"/>
  <c r="F325" i="15" s="1"/>
  <c r="D322" i="14"/>
  <c r="C322" i="14" s="1"/>
  <c r="F322" i="14" s="1"/>
  <c r="D323" i="13"/>
  <c r="C323" i="13" s="1"/>
  <c r="F323" i="13" s="1"/>
  <c r="D324" i="12"/>
  <c r="C324" i="12" s="1"/>
  <c r="F324" i="12"/>
  <c r="D330" i="11"/>
  <c r="C330" i="11" s="1"/>
  <c r="F330" i="11" s="1"/>
  <c r="D324" i="9"/>
  <c r="C324" i="9" s="1"/>
  <c r="F324" i="9" s="1"/>
  <c r="D324" i="7"/>
  <c r="C324" i="7" s="1"/>
  <c r="F324" i="7" s="1"/>
  <c r="D323" i="5"/>
  <c r="C323" i="5" s="1"/>
  <c r="F323" i="5"/>
  <c r="D326" i="15" l="1"/>
  <c r="C326" i="15" s="1"/>
  <c r="F326" i="15" s="1"/>
  <c r="D323" i="14"/>
  <c r="C323" i="14" s="1"/>
  <c r="F323" i="14" s="1"/>
  <c r="D324" i="13"/>
  <c r="C324" i="13" s="1"/>
  <c r="F324" i="13" s="1"/>
  <c r="D325" i="12"/>
  <c r="C325" i="12" s="1"/>
  <c r="F325" i="12"/>
  <c r="D331" i="11"/>
  <c r="C331" i="11" s="1"/>
  <c r="F331" i="11" s="1"/>
  <c r="D325" i="9"/>
  <c r="C325" i="9" s="1"/>
  <c r="F325" i="9" s="1"/>
  <c r="D325" i="7"/>
  <c r="C325" i="7" s="1"/>
  <c r="F325" i="7" s="1"/>
  <c r="D324" i="5"/>
  <c r="C324" i="5" s="1"/>
  <c r="F324" i="5"/>
  <c r="D327" i="15" l="1"/>
  <c r="C327" i="15" s="1"/>
  <c r="F327" i="15" s="1"/>
  <c r="D324" i="14"/>
  <c r="C324" i="14" s="1"/>
  <c r="F324" i="14" s="1"/>
  <c r="D325" i="13"/>
  <c r="C325" i="13" s="1"/>
  <c r="F325" i="13" s="1"/>
  <c r="D326" i="12"/>
  <c r="C326" i="12" s="1"/>
  <c r="F326" i="12"/>
  <c r="D332" i="11"/>
  <c r="C332" i="11" s="1"/>
  <c r="F332" i="11" s="1"/>
  <c r="D326" i="9"/>
  <c r="C326" i="9" s="1"/>
  <c r="F326" i="9" s="1"/>
  <c r="D326" i="7"/>
  <c r="C326" i="7" s="1"/>
  <c r="F326" i="7" s="1"/>
  <c r="D325" i="5"/>
  <c r="C325" i="5" s="1"/>
  <c r="F325" i="5"/>
  <c r="D328" i="15" l="1"/>
  <c r="C328" i="15" s="1"/>
  <c r="F328" i="15" s="1"/>
  <c r="D325" i="14"/>
  <c r="C325" i="14" s="1"/>
  <c r="F325" i="14" s="1"/>
  <c r="D326" i="13"/>
  <c r="C326" i="13" s="1"/>
  <c r="F326" i="13" s="1"/>
  <c r="D327" i="12"/>
  <c r="C327" i="12" s="1"/>
  <c r="F327" i="12" s="1"/>
  <c r="D333" i="11"/>
  <c r="C333" i="11" s="1"/>
  <c r="F333" i="11" s="1"/>
  <c r="D327" i="9"/>
  <c r="C327" i="9" s="1"/>
  <c r="F327" i="9" s="1"/>
  <c r="D327" i="7"/>
  <c r="C327" i="7" s="1"/>
  <c r="F327" i="7" s="1"/>
  <c r="D326" i="5"/>
  <c r="C326" i="5" s="1"/>
  <c r="F326" i="5" s="1"/>
  <c r="D329" i="15" l="1"/>
  <c r="C329" i="15" s="1"/>
  <c r="F329" i="15" s="1"/>
  <c r="D326" i="14"/>
  <c r="C326" i="14" s="1"/>
  <c r="F326" i="14" s="1"/>
  <c r="D327" i="13"/>
  <c r="C327" i="13" s="1"/>
  <c r="F327" i="13" s="1"/>
  <c r="D328" i="12"/>
  <c r="C328" i="12" s="1"/>
  <c r="F328" i="12"/>
  <c r="D334" i="11"/>
  <c r="C334" i="11" s="1"/>
  <c r="F334" i="11" s="1"/>
  <c r="D328" i="9"/>
  <c r="C328" i="9" s="1"/>
  <c r="F328" i="9"/>
  <c r="D328" i="7"/>
  <c r="C328" i="7" s="1"/>
  <c r="F328" i="7"/>
  <c r="D327" i="5"/>
  <c r="C327" i="5" s="1"/>
  <c r="F327" i="5"/>
  <c r="D330" i="15" l="1"/>
  <c r="C330" i="15" s="1"/>
  <c r="F330" i="15"/>
  <c r="D327" i="14"/>
  <c r="C327" i="14" s="1"/>
  <c r="F327" i="14" s="1"/>
  <c r="D328" i="13"/>
  <c r="C328" i="13" s="1"/>
  <c r="F328" i="13"/>
  <c r="D329" i="12"/>
  <c r="C329" i="12" s="1"/>
  <c r="F329" i="12"/>
  <c r="D335" i="11"/>
  <c r="C335" i="11" s="1"/>
  <c r="F335" i="11" s="1"/>
  <c r="D329" i="9"/>
  <c r="C329" i="9" s="1"/>
  <c r="F329" i="9" s="1"/>
  <c r="D329" i="7"/>
  <c r="C329" i="7" s="1"/>
  <c r="F329" i="7" s="1"/>
  <c r="D328" i="5"/>
  <c r="C328" i="5" s="1"/>
  <c r="F328" i="5" s="1"/>
  <c r="D331" i="15" l="1"/>
  <c r="C331" i="15" s="1"/>
  <c r="F331" i="15" s="1"/>
  <c r="D328" i="14"/>
  <c r="C328" i="14" s="1"/>
  <c r="F328" i="14" s="1"/>
  <c r="D329" i="13"/>
  <c r="C329" i="13" s="1"/>
  <c r="F329" i="13" s="1"/>
  <c r="D330" i="12"/>
  <c r="C330" i="12" s="1"/>
  <c r="F330" i="12" s="1"/>
  <c r="D336" i="11"/>
  <c r="C336" i="11" s="1"/>
  <c r="F336" i="11" s="1"/>
  <c r="D330" i="9"/>
  <c r="C330" i="9" s="1"/>
  <c r="F330" i="9" s="1"/>
  <c r="D330" i="7"/>
  <c r="C330" i="7" s="1"/>
  <c r="F330" i="7"/>
  <c r="D329" i="5"/>
  <c r="C329" i="5" s="1"/>
  <c r="F329" i="5"/>
  <c r="D332" i="15" l="1"/>
  <c r="C332" i="15" s="1"/>
  <c r="F332" i="15" s="1"/>
  <c r="D329" i="14"/>
  <c r="C329" i="14" s="1"/>
  <c r="F329" i="14" s="1"/>
  <c r="D330" i="13"/>
  <c r="C330" i="13" s="1"/>
  <c r="F330" i="13" s="1"/>
  <c r="D331" i="12"/>
  <c r="C331" i="12" s="1"/>
  <c r="F331" i="12"/>
  <c r="D337" i="11"/>
  <c r="C337" i="11" s="1"/>
  <c r="F337" i="11" s="1"/>
  <c r="D331" i="9"/>
  <c r="C331" i="9" s="1"/>
  <c r="F331" i="9" s="1"/>
  <c r="D331" i="7"/>
  <c r="C331" i="7" s="1"/>
  <c r="F331" i="7"/>
  <c r="D330" i="5"/>
  <c r="C330" i="5" s="1"/>
  <c r="F330" i="5" s="1"/>
  <c r="D333" i="15" l="1"/>
  <c r="C333" i="15" s="1"/>
  <c r="F333" i="15"/>
  <c r="D330" i="14"/>
  <c r="C330" i="14" s="1"/>
  <c r="F330" i="14" s="1"/>
  <c r="D331" i="13"/>
  <c r="C331" i="13" s="1"/>
  <c r="F331" i="13"/>
  <c r="D332" i="12"/>
  <c r="C332" i="12" s="1"/>
  <c r="F332" i="12" s="1"/>
  <c r="D338" i="11"/>
  <c r="C338" i="11" s="1"/>
  <c r="F338" i="11" s="1"/>
  <c r="D332" i="9"/>
  <c r="C332" i="9" s="1"/>
  <c r="F332" i="9" s="1"/>
  <c r="D332" i="7"/>
  <c r="C332" i="7" s="1"/>
  <c r="F332" i="7" s="1"/>
  <c r="D331" i="5"/>
  <c r="C331" i="5" s="1"/>
  <c r="F331" i="5"/>
  <c r="D334" i="15" l="1"/>
  <c r="C334" i="15" s="1"/>
  <c r="F334" i="15" s="1"/>
  <c r="D331" i="14"/>
  <c r="C331" i="14" s="1"/>
  <c r="F331" i="14"/>
  <c r="D332" i="13"/>
  <c r="C332" i="13" s="1"/>
  <c r="F332" i="13" s="1"/>
  <c r="D333" i="12"/>
  <c r="C333" i="12" s="1"/>
  <c r="F333" i="12" s="1"/>
  <c r="D339" i="11"/>
  <c r="C339" i="11" s="1"/>
  <c r="F339" i="11" s="1"/>
  <c r="D333" i="9"/>
  <c r="C333" i="9" s="1"/>
  <c r="F333" i="9" s="1"/>
  <c r="D333" i="7"/>
  <c r="C333" i="7" s="1"/>
  <c r="F333" i="7" s="1"/>
  <c r="D332" i="5"/>
  <c r="C332" i="5" s="1"/>
  <c r="F332" i="5" s="1"/>
  <c r="D335" i="15" l="1"/>
  <c r="C335" i="15" s="1"/>
  <c r="F335" i="15" s="1"/>
  <c r="D332" i="14"/>
  <c r="C332" i="14" s="1"/>
  <c r="F332" i="14" s="1"/>
  <c r="D333" i="13"/>
  <c r="C333" i="13" s="1"/>
  <c r="F333" i="13" s="1"/>
  <c r="D334" i="12"/>
  <c r="C334" i="12" s="1"/>
  <c r="F334" i="12"/>
  <c r="D340" i="11"/>
  <c r="C340" i="11" s="1"/>
  <c r="F340" i="11" s="1"/>
  <c r="D334" i="9"/>
  <c r="C334" i="9" s="1"/>
  <c r="F334" i="9" s="1"/>
  <c r="D334" i="7"/>
  <c r="C334" i="7" s="1"/>
  <c r="F334" i="7" s="1"/>
  <c r="D333" i="5"/>
  <c r="C333" i="5" s="1"/>
  <c r="F333" i="5"/>
  <c r="D336" i="15" l="1"/>
  <c r="C336" i="15" s="1"/>
  <c r="F336" i="15"/>
  <c r="D333" i="14"/>
  <c r="C333" i="14" s="1"/>
  <c r="F333" i="14" s="1"/>
  <c r="D334" i="13"/>
  <c r="C334" i="13" s="1"/>
  <c r="F334" i="13"/>
  <c r="D335" i="12"/>
  <c r="C335" i="12" s="1"/>
  <c r="F335" i="12"/>
  <c r="D341" i="11"/>
  <c r="C341" i="11" s="1"/>
  <c r="F341" i="11" s="1"/>
  <c r="D335" i="9"/>
  <c r="C335" i="9" s="1"/>
  <c r="F335" i="9" s="1"/>
  <c r="D335" i="7"/>
  <c r="C335" i="7" s="1"/>
  <c r="F335" i="7" s="1"/>
  <c r="D334" i="5"/>
  <c r="C334" i="5" s="1"/>
  <c r="F334" i="5" s="1"/>
  <c r="D337" i="15" l="1"/>
  <c r="C337" i="15" s="1"/>
  <c r="F337" i="15" s="1"/>
  <c r="D334" i="14"/>
  <c r="C334" i="14" s="1"/>
  <c r="F334" i="14" s="1"/>
  <c r="D335" i="13"/>
  <c r="C335" i="13" s="1"/>
  <c r="F335" i="13" s="1"/>
  <c r="D336" i="12"/>
  <c r="C336" i="12" s="1"/>
  <c r="F336" i="12" s="1"/>
  <c r="D342" i="11"/>
  <c r="C342" i="11" s="1"/>
  <c r="F342" i="11" s="1"/>
  <c r="D336" i="9"/>
  <c r="C336" i="9" s="1"/>
  <c r="F336" i="9" s="1"/>
  <c r="D336" i="7"/>
  <c r="C336" i="7" s="1"/>
  <c r="F336" i="7" s="1"/>
  <c r="D335" i="5"/>
  <c r="C335" i="5" s="1"/>
  <c r="F335" i="5"/>
  <c r="D338" i="15" l="1"/>
  <c r="C338" i="15" s="1"/>
  <c r="F338" i="15" s="1"/>
  <c r="D335" i="14"/>
  <c r="C335" i="14" s="1"/>
  <c r="F335" i="14" s="1"/>
  <c r="D336" i="13"/>
  <c r="C336" i="13" s="1"/>
  <c r="F336" i="13" s="1"/>
  <c r="D337" i="12"/>
  <c r="C337" i="12" s="1"/>
  <c r="F337" i="12"/>
  <c r="D343" i="11"/>
  <c r="C343" i="11" s="1"/>
  <c r="F343" i="11" s="1"/>
  <c r="D337" i="9"/>
  <c r="C337" i="9" s="1"/>
  <c r="F337" i="9" s="1"/>
  <c r="D337" i="7"/>
  <c r="C337" i="7" s="1"/>
  <c r="F337" i="7" s="1"/>
  <c r="D336" i="5"/>
  <c r="C336" i="5" s="1"/>
  <c r="F336" i="5"/>
  <c r="D339" i="15" l="1"/>
  <c r="C339" i="15" s="1"/>
  <c r="F339" i="15"/>
  <c r="D336" i="14"/>
  <c r="C336" i="14" s="1"/>
  <c r="F336" i="14" s="1"/>
  <c r="D337" i="13"/>
  <c r="C337" i="13" s="1"/>
  <c r="F337" i="13"/>
  <c r="D338" i="12"/>
  <c r="C338" i="12" s="1"/>
  <c r="F338" i="12"/>
  <c r="D344" i="11"/>
  <c r="C344" i="11" s="1"/>
  <c r="F344" i="11" s="1"/>
  <c r="D338" i="9"/>
  <c r="C338" i="9" s="1"/>
  <c r="F338" i="9" s="1"/>
  <c r="D338" i="7"/>
  <c r="C338" i="7" s="1"/>
  <c r="F338" i="7" s="1"/>
  <c r="D337" i="5"/>
  <c r="C337" i="5" s="1"/>
  <c r="F337" i="5"/>
  <c r="D340" i="15" l="1"/>
  <c r="C340" i="15" s="1"/>
  <c r="F340" i="15" s="1"/>
  <c r="D337" i="14"/>
  <c r="C337" i="14" s="1"/>
  <c r="F337" i="14"/>
  <c r="D338" i="13"/>
  <c r="C338" i="13" s="1"/>
  <c r="F338" i="13" s="1"/>
  <c r="D339" i="12"/>
  <c r="C339" i="12" s="1"/>
  <c r="F339" i="12" s="1"/>
  <c r="D345" i="11"/>
  <c r="C345" i="11" s="1"/>
  <c r="F345" i="11" s="1"/>
  <c r="D339" i="9"/>
  <c r="C339" i="9" s="1"/>
  <c r="F339" i="9" s="1"/>
  <c r="D339" i="7"/>
  <c r="C339" i="7" s="1"/>
  <c r="F339" i="7" s="1"/>
  <c r="D338" i="5"/>
  <c r="C338" i="5" s="1"/>
  <c r="F338" i="5" s="1"/>
  <c r="D341" i="15" l="1"/>
  <c r="C341" i="15" s="1"/>
  <c r="F341" i="15" s="1"/>
  <c r="D338" i="14"/>
  <c r="C338" i="14" s="1"/>
  <c r="F338" i="14" s="1"/>
  <c r="D339" i="13"/>
  <c r="C339" i="13" s="1"/>
  <c r="F339" i="13" s="1"/>
  <c r="D340" i="12"/>
  <c r="C340" i="12" s="1"/>
  <c r="F340" i="12"/>
  <c r="D346" i="11"/>
  <c r="C346" i="11" s="1"/>
  <c r="F346" i="11" s="1"/>
  <c r="D340" i="9"/>
  <c r="C340" i="9" s="1"/>
  <c r="F340" i="9" s="1"/>
  <c r="D340" i="7"/>
  <c r="C340" i="7" s="1"/>
  <c r="F340" i="7" s="1"/>
  <c r="D339" i="5"/>
  <c r="C339" i="5" s="1"/>
  <c r="F339" i="5"/>
  <c r="D342" i="15" l="1"/>
  <c r="C342" i="15" s="1"/>
  <c r="F342" i="15"/>
  <c r="D339" i="14"/>
  <c r="C339" i="14" s="1"/>
  <c r="F339" i="14" s="1"/>
  <c r="D340" i="13"/>
  <c r="C340" i="13" s="1"/>
  <c r="F340" i="13"/>
  <c r="D341" i="12"/>
  <c r="C341" i="12" s="1"/>
  <c r="F341" i="12"/>
  <c r="D347" i="11"/>
  <c r="C347" i="11" s="1"/>
  <c r="F347" i="11" s="1"/>
  <c r="D341" i="9"/>
  <c r="C341" i="9" s="1"/>
  <c r="F341" i="9" s="1"/>
  <c r="D341" i="7"/>
  <c r="C341" i="7" s="1"/>
  <c r="F341" i="7" s="1"/>
  <c r="D340" i="5"/>
  <c r="C340" i="5" s="1"/>
  <c r="F340" i="5"/>
  <c r="D343" i="15" l="1"/>
  <c r="C343" i="15" s="1"/>
  <c r="F343" i="15" s="1"/>
  <c r="D340" i="14"/>
  <c r="C340" i="14" s="1"/>
  <c r="F340" i="14"/>
  <c r="D341" i="13"/>
  <c r="C341" i="13" s="1"/>
  <c r="F341" i="13" s="1"/>
  <c r="D342" i="12"/>
  <c r="C342" i="12" s="1"/>
  <c r="F342" i="12" s="1"/>
  <c r="D348" i="11"/>
  <c r="C348" i="11" s="1"/>
  <c r="F348" i="11" s="1"/>
  <c r="D342" i="9"/>
  <c r="C342" i="9" s="1"/>
  <c r="F342" i="9" s="1"/>
  <c r="D342" i="7"/>
  <c r="C342" i="7" s="1"/>
  <c r="F342" i="7" s="1"/>
  <c r="D341" i="5"/>
  <c r="C341" i="5" s="1"/>
  <c r="F341" i="5"/>
  <c r="D344" i="15" l="1"/>
  <c r="C344" i="15" s="1"/>
  <c r="F344" i="15" s="1"/>
  <c r="D341" i="14"/>
  <c r="C341" i="14" s="1"/>
  <c r="F341" i="14" s="1"/>
  <c r="D342" i="13"/>
  <c r="C342" i="13" s="1"/>
  <c r="F342" i="13" s="1"/>
  <c r="D343" i="12"/>
  <c r="C343" i="12" s="1"/>
  <c r="F343" i="12"/>
  <c r="D349" i="11"/>
  <c r="C349" i="11" s="1"/>
  <c r="F349" i="11" s="1"/>
  <c r="D343" i="9"/>
  <c r="C343" i="9" s="1"/>
  <c r="F343" i="9" s="1"/>
  <c r="D343" i="7"/>
  <c r="C343" i="7" s="1"/>
  <c r="F343" i="7" s="1"/>
  <c r="D342" i="5"/>
  <c r="C342" i="5" s="1"/>
  <c r="F342" i="5" s="1"/>
  <c r="D345" i="15" l="1"/>
  <c r="C345" i="15" s="1"/>
  <c r="F345" i="15"/>
  <c r="D342" i="14"/>
  <c r="C342" i="14" s="1"/>
  <c r="F342" i="14" s="1"/>
  <c r="D343" i="13"/>
  <c r="C343" i="13" s="1"/>
  <c r="F343" i="13"/>
  <c r="D344" i="12"/>
  <c r="C344" i="12" s="1"/>
  <c r="F344" i="12" s="1"/>
  <c r="D350" i="11"/>
  <c r="C350" i="11" s="1"/>
  <c r="F350" i="11"/>
  <c r="D344" i="9"/>
  <c r="C344" i="9" s="1"/>
  <c r="F344" i="9" s="1"/>
  <c r="D344" i="7"/>
  <c r="C344" i="7" s="1"/>
  <c r="F344" i="7" s="1"/>
  <c r="D343" i="5"/>
  <c r="C343" i="5" s="1"/>
  <c r="F343" i="5" s="1"/>
  <c r="D346" i="15" l="1"/>
  <c r="C346" i="15" s="1"/>
  <c r="F346" i="15" s="1"/>
  <c r="D343" i="14"/>
  <c r="C343" i="14" s="1"/>
  <c r="F343" i="14" s="1"/>
  <c r="D344" i="13"/>
  <c r="C344" i="13" s="1"/>
  <c r="F344" i="13" s="1"/>
  <c r="D345" i="12"/>
  <c r="C345" i="12" s="1"/>
  <c r="F345" i="12" s="1"/>
  <c r="D351" i="11"/>
  <c r="C351" i="11" s="1"/>
  <c r="F351" i="11" s="1"/>
  <c r="D345" i="9"/>
  <c r="C345" i="9" s="1"/>
  <c r="F345" i="9" s="1"/>
  <c r="D345" i="7"/>
  <c r="C345" i="7" s="1"/>
  <c r="F345" i="7" s="1"/>
  <c r="D344" i="5"/>
  <c r="C344" i="5" s="1"/>
  <c r="F344" i="5"/>
  <c r="D347" i="15" l="1"/>
  <c r="C347" i="15" s="1"/>
  <c r="F347" i="15" s="1"/>
  <c r="D344" i="14"/>
  <c r="C344" i="14" s="1"/>
  <c r="F344" i="14" s="1"/>
  <c r="D345" i="13"/>
  <c r="C345" i="13" s="1"/>
  <c r="F345" i="13" s="1"/>
  <c r="D346" i="12"/>
  <c r="C346" i="12" s="1"/>
  <c r="F346" i="12"/>
  <c r="D352" i="11"/>
  <c r="C352" i="11" s="1"/>
  <c r="F352" i="11" s="1"/>
  <c r="D346" i="9"/>
  <c r="C346" i="9" s="1"/>
  <c r="F346" i="9"/>
  <c r="D346" i="7"/>
  <c r="C346" i="7" s="1"/>
  <c r="F346" i="7" s="1"/>
  <c r="D345" i="5"/>
  <c r="C345" i="5" s="1"/>
  <c r="F345" i="5"/>
  <c r="D348" i="15" l="1"/>
  <c r="C348" i="15" s="1"/>
  <c r="F348" i="15"/>
  <c r="D345" i="14"/>
  <c r="C345" i="14" s="1"/>
  <c r="F345" i="14" s="1"/>
  <c r="D346" i="13"/>
  <c r="C346" i="13" s="1"/>
  <c r="F346" i="13"/>
  <c r="D347" i="12"/>
  <c r="C347" i="12" s="1"/>
  <c r="F347" i="12" s="1"/>
  <c r="D353" i="11"/>
  <c r="C353" i="11" s="1"/>
  <c r="F353" i="11" s="1"/>
  <c r="D347" i="9"/>
  <c r="C347" i="9" s="1"/>
  <c r="F347" i="9"/>
  <c r="D347" i="7"/>
  <c r="C347" i="7" s="1"/>
  <c r="F347" i="7" s="1"/>
  <c r="D346" i="5"/>
  <c r="C346" i="5" s="1"/>
  <c r="F346" i="5" s="1"/>
  <c r="D349" i="15" l="1"/>
  <c r="C349" i="15" s="1"/>
  <c r="F349" i="15" s="1"/>
  <c r="D346" i="14"/>
  <c r="C346" i="14" s="1"/>
  <c r="F346" i="14" s="1"/>
  <c r="D347" i="13"/>
  <c r="C347" i="13" s="1"/>
  <c r="F347" i="13" s="1"/>
  <c r="D348" i="12"/>
  <c r="C348" i="12" s="1"/>
  <c r="F348" i="12" s="1"/>
  <c r="D354" i="11"/>
  <c r="C354" i="11" s="1"/>
  <c r="F354" i="11" s="1"/>
  <c r="D348" i="9"/>
  <c r="C348" i="9" s="1"/>
  <c r="F348" i="9" s="1"/>
  <c r="D348" i="7"/>
  <c r="C348" i="7" s="1"/>
  <c r="F348" i="7" s="1"/>
  <c r="D347" i="5"/>
  <c r="C347" i="5" s="1"/>
  <c r="F347" i="5"/>
  <c r="D350" i="15" l="1"/>
  <c r="C350" i="15" s="1"/>
  <c r="F350" i="15" s="1"/>
  <c r="D347" i="14"/>
  <c r="C347" i="14" s="1"/>
  <c r="F347" i="14" s="1"/>
  <c r="D348" i="13"/>
  <c r="C348" i="13" s="1"/>
  <c r="F348" i="13" s="1"/>
  <c r="D349" i="12"/>
  <c r="C349" i="12" s="1"/>
  <c r="F349" i="12"/>
  <c r="D355" i="11"/>
  <c r="C355" i="11" s="1"/>
  <c r="F355" i="11" s="1"/>
  <c r="D349" i="9"/>
  <c r="C349" i="9" s="1"/>
  <c r="F349" i="9" s="1"/>
  <c r="D349" i="7"/>
  <c r="C349" i="7" s="1"/>
  <c r="F349" i="7"/>
  <c r="D348" i="5"/>
  <c r="C348" i="5" s="1"/>
  <c r="F348" i="5" s="1"/>
  <c r="D351" i="15" l="1"/>
  <c r="C351" i="15" s="1"/>
  <c r="F351" i="15"/>
  <c r="D348" i="14"/>
  <c r="C348" i="14" s="1"/>
  <c r="F348" i="14" s="1"/>
  <c r="D349" i="13"/>
  <c r="C349" i="13" s="1"/>
  <c r="F349" i="13"/>
  <c r="D350" i="12"/>
  <c r="C350" i="12" s="1"/>
  <c r="F350" i="12" s="1"/>
  <c r="D356" i="11"/>
  <c r="C356" i="11" s="1"/>
  <c r="F356" i="11"/>
  <c r="D350" i="9"/>
  <c r="C350" i="9" s="1"/>
  <c r="F350" i="9" s="1"/>
  <c r="D350" i="7"/>
  <c r="C350" i="7" s="1"/>
  <c r="F350" i="7" s="1"/>
  <c r="D349" i="5"/>
  <c r="C349" i="5" s="1"/>
  <c r="F349" i="5"/>
  <c r="D352" i="15" l="1"/>
  <c r="C352" i="15" s="1"/>
  <c r="F352" i="15" s="1"/>
  <c r="D349" i="14"/>
  <c r="C349" i="14" s="1"/>
  <c r="F349" i="14" s="1"/>
  <c r="D350" i="13"/>
  <c r="C350" i="13" s="1"/>
  <c r="F350" i="13" s="1"/>
  <c r="D351" i="12"/>
  <c r="C351" i="12" s="1"/>
  <c r="F351" i="12" s="1"/>
  <c r="D357" i="11"/>
  <c r="C357" i="11" s="1"/>
  <c r="F357" i="11" s="1"/>
  <c r="D351" i="9"/>
  <c r="C351" i="9" s="1"/>
  <c r="F351" i="9" s="1"/>
  <c r="D351" i="7"/>
  <c r="C351" i="7" s="1"/>
  <c r="F351" i="7" s="1"/>
  <c r="D350" i="5"/>
  <c r="C350" i="5" s="1"/>
  <c r="F350" i="5" s="1"/>
  <c r="D353" i="15" l="1"/>
  <c r="C353" i="15" s="1"/>
  <c r="F353" i="15" s="1"/>
  <c r="D350" i="14"/>
  <c r="C350" i="14" s="1"/>
  <c r="F350" i="14" s="1"/>
  <c r="D351" i="13"/>
  <c r="C351" i="13" s="1"/>
  <c r="F351" i="13" s="1"/>
  <c r="D352" i="12"/>
  <c r="C352" i="12" s="1"/>
  <c r="F352" i="12"/>
  <c r="D358" i="11"/>
  <c r="C358" i="11" s="1"/>
  <c r="F358" i="11" s="1"/>
  <c r="D352" i="9"/>
  <c r="C352" i="9" s="1"/>
  <c r="F352" i="9" s="1"/>
  <c r="D352" i="7"/>
  <c r="C352" i="7" s="1"/>
  <c r="F352" i="7"/>
  <c r="D351" i="5"/>
  <c r="C351" i="5" s="1"/>
  <c r="F351" i="5"/>
  <c r="D354" i="15" l="1"/>
  <c r="C354" i="15" s="1"/>
  <c r="F354" i="15"/>
  <c r="D351" i="14"/>
  <c r="C351" i="14" s="1"/>
  <c r="F351" i="14" s="1"/>
  <c r="D352" i="13"/>
  <c r="C352" i="13" s="1"/>
  <c r="F352" i="13"/>
  <c r="D353" i="12"/>
  <c r="C353" i="12" s="1"/>
  <c r="F353" i="12" s="1"/>
  <c r="D359" i="11"/>
  <c r="C359" i="11" s="1"/>
  <c r="F359" i="11" s="1"/>
  <c r="D353" i="9"/>
  <c r="C353" i="9" s="1"/>
  <c r="F353" i="9" s="1"/>
  <c r="D353" i="7"/>
  <c r="C353" i="7" s="1"/>
  <c r="F353" i="7" s="1"/>
  <c r="D352" i="5"/>
  <c r="C352" i="5" s="1"/>
  <c r="F352" i="5"/>
  <c r="D355" i="15" l="1"/>
  <c r="C355" i="15" s="1"/>
  <c r="F355" i="15" s="1"/>
  <c r="D352" i="14"/>
  <c r="C352" i="14" s="1"/>
  <c r="F352" i="14" s="1"/>
  <c r="D353" i="13"/>
  <c r="C353" i="13" s="1"/>
  <c r="F353" i="13" s="1"/>
  <c r="D354" i="12"/>
  <c r="C354" i="12" s="1"/>
  <c r="F354" i="12" s="1"/>
  <c r="D360" i="11"/>
  <c r="C360" i="11" s="1"/>
  <c r="F360" i="11" s="1"/>
  <c r="D354" i="9"/>
  <c r="C354" i="9" s="1"/>
  <c r="F354" i="9" s="1"/>
  <c r="D354" i="7"/>
  <c r="C354" i="7" s="1"/>
  <c r="F354" i="7"/>
  <c r="D353" i="5"/>
  <c r="C353" i="5" s="1"/>
  <c r="F353" i="5"/>
  <c r="D356" i="15" l="1"/>
  <c r="C356" i="15" s="1"/>
  <c r="F356" i="15" s="1"/>
  <c r="D353" i="14"/>
  <c r="C353" i="14" s="1"/>
  <c r="F353" i="14" s="1"/>
  <c r="D354" i="13"/>
  <c r="C354" i="13" s="1"/>
  <c r="F354" i="13" s="1"/>
  <c r="D355" i="12"/>
  <c r="C355" i="12" s="1"/>
  <c r="F355" i="12"/>
  <c r="D361" i="11"/>
  <c r="C361" i="11" s="1"/>
  <c r="F361" i="11" s="1"/>
  <c r="D355" i="9"/>
  <c r="C355" i="9" s="1"/>
  <c r="F355" i="9" s="1"/>
  <c r="D355" i="7"/>
  <c r="C355" i="7" s="1"/>
  <c r="F355" i="7"/>
  <c r="D354" i="5"/>
  <c r="C354" i="5" s="1"/>
  <c r="F354" i="5"/>
  <c r="D357" i="15" l="1"/>
  <c r="C357" i="15" s="1"/>
  <c r="F357" i="15" s="1"/>
  <c r="D354" i="14"/>
  <c r="C354" i="14" s="1"/>
  <c r="F354" i="14" s="1"/>
  <c r="D355" i="13"/>
  <c r="C355" i="13" s="1"/>
  <c r="F355" i="13"/>
  <c r="D356" i="12"/>
  <c r="C356" i="12" s="1"/>
  <c r="F356" i="12" s="1"/>
  <c r="D362" i="11"/>
  <c r="C362" i="11" s="1"/>
  <c r="F362" i="11" s="1"/>
  <c r="D356" i="9"/>
  <c r="C356" i="9" s="1"/>
  <c r="F356" i="9" s="1"/>
  <c r="D356" i="7"/>
  <c r="C356" i="7" s="1"/>
  <c r="F356" i="7" s="1"/>
  <c r="D355" i="5"/>
  <c r="C355" i="5" s="1"/>
  <c r="F355" i="5"/>
  <c r="D358" i="15" l="1"/>
  <c r="C358" i="15" s="1"/>
  <c r="F358" i="15" s="1"/>
  <c r="D355" i="14"/>
  <c r="C355" i="14" s="1"/>
  <c r="F355" i="14" s="1"/>
  <c r="D356" i="13"/>
  <c r="C356" i="13" s="1"/>
  <c r="F356" i="13" s="1"/>
  <c r="D357" i="12"/>
  <c r="C357" i="12" s="1"/>
  <c r="F357" i="12"/>
  <c r="D363" i="11"/>
  <c r="C363" i="11" s="1"/>
  <c r="F363" i="11" s="1"/>
  <c r="D357" i="9"/>
  <c r="C357" i="9" s="1"/>
  <c r="F357" i="9" s="1"/>
  <c r="D357" i="7"/>
  <c r="C357" i="7" s="1"/>
  <c r="F357" i="7" s="1"/>
  <c r="D356" i="5"/>
  <c r="C356" i="5" s="1"/>
  <c r="F356" i="5" s="1"/>
  <c r="D359" i="15" l="1"/>
  <c r="C359" i="15" s="1"/>
  <c r="F359" i="15" s="1"/>
  <c r="D356" i="14"/>
  <c r="C356" i="14" s="1"/>
  <c r="F356" i="14" s="1"/>
  <c r="D357" i="13"/>
  <c r="C357" i="13" s="1"/>
  <c r="F357" i="13" s="1"/>
  <c r="D358" i="12"/>
  <c r="C358" i="12" s="1"/>
  <c r="F358" i="12"/>
  <c r="D364" i="11"/>
  <c r="C364" i="11" s="1"/>
  <c r="F364" i="11" s="1"/>
  <c r="D358" i="9"/>
  <c r="C358" i="9" s="1"/>
  <c r="F358" i="9" s="1"/>
  <c r="D358" i="7"/>
  <c r="C358" i="7" s="1"/>
  <c r="F358" i="7"/>
  <c r="D357" i="5"/>
  <c r="C357" i="5" s="1"/>
  <c r="F357" i="5" s="1"/>
  <c r="D360" i="15" l="1"/>
  <c r="C360" i="15" s="1"/>
  <c r="F360" i="15"/>
  <c r="D357" i="14"/>
  <c r="C357" i="14" s="1"/>
  <c r="F357" i="14" s="1"/>
  <c r="D358" i="13"/>
  <c r="C358" i="13" s="1"/>
  <c r="F358" i="13"/>
  <c r="D359" i="12"/>
  <c r="C359" i="12" s="1"/>
  <c r="F359" i="12" s="1"/>
  <c r="D365" i="11"/>
  <c r="C365" i="11" s="1"/>
  <c r="F365" i="11" s="1"/>
  <c r="D359" i="9"/>
  <c r="C359" i="9" s="1"/>
  <c r="F359" i="9" s="1"/>
  <c r="D359" i="7"/>
  <c r="C359" i="7" s="1"/>
  <c r="F359" i="7" s="1"/>
  <c r="D358" i="5"/>
  <c r="C358" i="5" s="1"/>
  <c r="F358" i="5" s="1"/>
  <c r="D361" i="15" l="1"/>
  <c r="C361" i="15" s="1"/>
  <c r="F361" i="15" s="1"/>
  <c r="D358" i="14"/>
  <c r="C358" i="14" s="1"/>
  <c r="F358" i="14" s="1"/>
  <c r="D359" i="13"/>
  <c r="C359" i="13" s="1"/>
  <c r="F359" i="13" s="1"/>
  <c r="D360" i="12"/>
  <c r="C360" i="12" s="1"/>
  <c r="F360" i="12" s="1"/>
  <c r="D366" i="11"/>
  <c r="C366" i="11" s="1"/>
  <c r="F366" i="11" s="1"/>
  <c r="D360" i="9"/>
  <c r="C360" i="9" s="1"/>
  <c r="F360" i="9" s="1"/>
  <c r="D360" i="7"/>
  <c r="C360" i="7" s="1"/>
  <c r="F360" i="7" s="1"/>
  <c r="D359" i="5"/>
  <c r="C359" i="5" s="1"/>
  <c r="F359" i="5"/>
  <c r="D362" i="15" l="1"/>
  <c r="C362" i="15" s="1"/>
  <c r="F362" i="15" s="1"/>
  <c r="D359" i="14"/>
  <c r="C359" i="14" s="1"/>
  <c r="F359" i="14" s="1"/>
  <c r="D360" i="13"/>
  <c r="C360" i="13" s="1"/>
  <c r="F360" i="13" s="1"/>
  <c r="D361" i="12"/>
  <c r="C361" i="12" s="1"/>
  <c r="F361" i="12"/>
  <c r="D367" i="11"/>
  <c r="C367" i="11" s="1"/>
  <c r="F367" i="11" s="1"/>
  <c r="D361" i="9"/>
  <c r="C361" i="9" s="1"/>
  <c r="F361" i="9" s="1"/>
  <c r="D361" i="7"/>
  <c r="C361" i="7" s="1"/>
  <c r="F361" i="7"/>
  <c r="D360" i="5"/>
  <c r="C360" i="5" s="1"/>
  <c r="F360" i="5"/>
  <c r="D363" i="15" l="1"/>
  <c r="C363" i="15" s="1"/>
  <c r="F363" i="15"/>
  <c r="D360" i="14"/>
  <c r="C360" i="14" s="1"/>
  <c r="F360" i="14" s="1"/>
  <c r="D361" i="13"/>
  <c r="C361" i="13" s="1"/>
  <c r="F361" i="13"/>
  <c r="D362" i="12"/>
  <c r="C362" i="12" s="1"/>
  <c r="F362" i="12" s="1"/>
  <c r="D368" i="11"/>
  <c r="C368" i="11" s="1"/>
  <c r="F368" i="11" s="1"/>
  <c r="D362" i="9"/>
  <c r="C362" i="9" s="1"/>
  <c r="F362" i="9" s="1"/>
  <c r="D362" i="7"/>
  <c r="C362" i="7" s="1"/>
  <c r="F362" i="7" s="1"/>
  <c r="D361" i="5"/>
  <c r="C361" i="5" s="1"/>
  <c r="F361" i="5"/>
  <c r="D364" i="15" l="1"/>
  <c r="C364" i="15" s="1"/>
  <c r="F364" i="15" s="1"/>
  <c r="D361" i="14"/>
  <c r="C361" i="14" s="1"/>
  <c r="F361" i="14" s="1"/>
  <c r="D362" i="13"/>
  <c r="C362" i="13" s="1"/>
  <c r="F362" i="13" s="1"/>
  <c r="D363" i="12"/>
  <c r="C363" i="12" s="1"/>
  <c r="F363" i="12" s="1"/>
  <c r="D369" i="11"/>
  <c r="C369" i="11" s="1"/>
  <c r="F369" i="11" s="1"/>
  <c r="D363" i="9"/>
  <c r="C363" i="9" s="1"/>
  <c r="F363" i="9" s="1"/>
  <c r="D363" i="7"/>
  <c r="C363" i="7" s="1"/>
  <c r="F363" i="7" s="1"/>
  <c r="D362" i="5"/>
  <c r="C362" i="5" s="1"/>
  <c r="F362" i="5"/>
  <c r="D365" i="15" l="1"/>
  <c r="C365" i="15" s="1"/>
  <c r="F365" i="15" s="1"/>
  <c r="D362" i="14"/>
  <c r="C362" i="14" s="1"/>
  <c r="F362" i="14" s="1"/>
  <c r="D363" i="13"/>
  <c r="C363" i="13" s="1"/>
  <c r="F363" i="13" s="1"/>
  <c r="D364" i="12"/>
  <c r="C364" i="12" s="1"/>
  <c r="F364" i="12" s="1"/>
  <c r="D370" i="11"/>
  <c r="C370" i="11" s="1"/>
  <c r="F370" i="11" s="1"/>
  <c r="D364" i="9"/>
  <c r="C364" i="9" s="1"/>
  <c r="F364" i="9"/>
  <c r="D364" i="7"/>
  <c r="C364" i="7" s="1"/>
  <c r="F364" i="7"/>
  <c r="D363" i="5"/>
  <c r="C363" i="5" s="1"/>
  <c r="F363" i="5"/>
  <c r="D366" i="15" l="1"/>
  <c r="C366" i="15" s="1"/>
  <c r="F366" i="15"/>
  <c r="D363" i="14"/>
  <c r="C363" i="14" s="1"/>
  <c r="F363" i="14" s="1"/>
  <c r="D364" i="13"/>
  <c r="C364" i="13" s="1"/>
  <c r="F364" i="13"/>
  <c r="D365" i="12"/>
  <c r="C365" i="12" s="1"/>
  <c r="F365" i="12" s="1"/>
  <c r="D371" i="11"/>
  <c r="C371" i="11" s="1"/>
  <c r="F371" i="11" s="1"/>
  <c r="D365" i="9"/>
  <c r="C365" i="9" s="1"/>
  <c r="F365" i="9" s="1"/>
  <c r="D365" i="7"/>
  <c r="C365" i="7" s="1"/>
  <c r="F365" i="7" s="1"/>
  <c r="D364" i="5"/>
  <c r="C364" i="5" s="1"/>
  <c r="F364" i="5" s="1"/>
  <c r="D367" i="15" l="1"/>
  <c r="C367" i="15" s="1"/>
  <c r="F367" i="15" s="1"/>
  <c r="D364" i="14"/>
  <c r="C364" i="14" s="1"/>
  <c r="F364" i="14" s="1"/>
  <c r="D365" i="13"/>
  <c r="C365" i="13" s="1"/>
  <c r="F365" i="13" s="1"/>
  <c r="D366" i="12"/>
  <c r="C366" i="12" s="1"/>
  <c r="F366" i="12" s="1"/>
  <c r="D372" i="11"/>
  <c r="C372" i="11" s="1"/>
  <c r="F372" i="11" s="1"/>
  <c r="D366" i="9"/>
  <c r="C366" i="9" s="1"/>
  <c r="F366" i="9" s="1"/>
  <c r="D366" i="7"/>
  <c r="C366" i="7" s="1"/>
  <c r="F366" i="7"/>
  <c r="D365" i="5"/>
  <c r="C365" i="5" s="1"/>
  <c r="F365" i="5"/>
  <c r="D368" i="15" l="1"/>
  <c r="C368" i="15" s="1"/>
  <c r="F368" i="15" s="1"/>
  <c r="D365" i="14"/>
  <c r="C365" i="14" s="1"/>
  <c r="F365" i="14" s="1"/>
  <c r="D366" i="13"/>
  <c r="C366" i="13" s="1"/>
  <c r="F366" i="13" s="1"/>
  <c r="D367" i="12"/>
  <c r="C367" i="12" s="1"/>
  <c r="F367" i="12" s="1"/>
  <c r="D373" i="11"/>
  <c r="C373" i="11" s="1"/>
  <c r="F373" i="11" s="1"/>
  <c r="D367" i="9"/>
  <c r="C367" i="9" s="1"/>
  <c r="F367" i="9" s="1"/>
  <c r="D367" i="7"/>
  <c r="C367" i="7" s="1"/>
  <c r="F367" i="7"/>
  <c r="D366" i="5"/>
  <c r="C366" i="5" s="1"/>
  <c r="F366" i="5"/>
  <c r="D369" i="15" l="1"/>
  <c r="C369" i="15" s="1"/>
  <c r="F369" i="15"/>
  <c r="D366" i="14"/>
  <c r="C366" i="14" s="1"/>
  <c r="F366" i="14" s="1"/>
  <c r="D367" i="13"/>
  <c r="C367" i="13" s="1"/>
  <c r="F367" i="13" s="1"/>
  <c r="D368" i="12"/>
  <c r="C368" i="12" s="1"/>
  <c r="F368" i="12"/>
  <c r="D374" i="11"/>
  <c r="C374" i="11" s="1"/>
  <c r="F374" i="11" s="1"/>
  <c r="D368" i="9"/>
  <c r="C368" i="9" s="1"/>
  <c r="F368" i="9" s="1"/>
  <c r="D368" i="7"/>
  <c r="C368" i="7" s="1"/>
  <c r="F368" i="7" s="1"/>
  <c r="D367" i="5"/>
  <c r="C367" i="5" s="1"/>
  <c r="F367" i="5"/>
  <c r="D370" i="15" l="1"/>
  <c r="C370" i="15" s="1"/>
  <c r="F370" i="15" s="1"/>
  <c r="D367" i="14"/>
  <c r="C367" i="14" s="1"/>
  <c r="F367" i="14"/>
  <c r="D368" i="13"/>
  <c r="C368" i="13" s="1"/>
  <c r="F368" i="13" s="1"/>
  <c r="D369" i="12"/>
  <c r="C369" i="12" s="1"/>
  <c r="F369" i="12" s="1"/>
  <c r="D375" i="11"/>
  <c r="C375" i="11" s="1"/>
  <c r="F375" i="11" s="1"/>
  <c r="D369" i="9"/>
  <c r="C369" i="9" s="1"/>
  <c r="F369" i="9" s="1"/>
  <c r="D369" i="7"/>
  <c r="C369" i="7" s="1"/>
  <c r="F369" i="7" s="1"/>
  <c r="D368" i="5"/>
  <c r="C368" i="5" s="1"/>
  <c r="F368" i="5" s="1"/>
  <c r="D371" i="15" l="1"/>
  <c r="C371" i="15" s="1"/>
  <c r="F371" i="15" s="1"/>
  <c r="D368" i="14"/>
  <c r="C368" i="14" s="1"/>
  <c r="F368" i="14" s="1"/>
  <c r="D369" i="13"/>
  <c r="C369" i="13" s="1"/>
  <c r="F369" i="13" s="1"/>
  <c r="D370" i="12"/>
  <c r="C370" i="12" s="1"/>
  <c r="F370" i="12" s="1"/>
  <c r="D376" i="11"/>
  <c r="C376" i="11" s="1"/>
  <c r="F376" i="11" s="1"/>
  <c r="D370" i="9"/>
  <c r="C370" i="9" s="1"/>
  <c r="F370" i="9" s="1"/>
  <c r="D370" i="7"/>
  <c r="C370" i="7" s="1"/>
  <c r="F370" i="7" s="1"/>
  <c r="D369" i="5"/>
  <c r="C369" i="5" s="1"/>
  <c r="F369" i="5" s="1"/>
  <c r="D372" i="15" l="1"/>
  <c r="C372" i="15" s="1"/>
  <c r="F372" i="15"/>
  <c r="D369" i="14"/>
  <c r="C369" i="14" s="1"/>
  <c r="F369" i="14"/>
  <c r="D370" i="13"/>
  <c r="C370" i="13" s="1"/>
  <c r="F370" i="13"/>
  <c r="D371" i="12"/>
  <c r="C371" i="12" s="1"/>
  <c r="F371" i="12" s="1"/>
  <c r="D377" i="11"/>
  <c r="C377" i="11" s="1"/>
  <c r="F377" i="11" s="1"/>
  <c r="D371" i="9"/>
  <c r="C371" i="9" s="1"/>
  <c r="F371" i="9" s="1"/>
  <c r="D371" i="7"/>
  <c r="C371" i="7" s="1"/>
  <c r="F371" i="7" s="1"/>
  <c r="D370" i="5"/>
  <c r="C370" i="5" s="1"/>
  <c r="F370" i="5"/>
  <c r="D373" i="15" l="1"/>
  <c r="C373" i="15" s="1"/>
  <c r="F373" i="15" s="1"/>
  <c r="D370" i="14"/>
  <c r="C370" i="14" s="1"/>
  <c r="F370" i="14"/>
  <c r="D371" i="13"/>
  <c r="C371" i="13" s="1"/>
  <c r="F371" i="13" s="1"/>
  <c r="D372" i="12"/>
  <c r="C372" i="12" s="1"/>
  <c r="F372" i="12" s="1"/>
  <c r="D378" i="11"/>
  <c r="C378" i="11" s="1"/>
  <c r="F378" i="11" s="1"/>
  <c r="D372" i="9"/>
  <c r="C372" i="9" s="1"/>
  <c r="F372" i="9" s="1"/>
  <c r="D372" i="7"/>
  <c r="C372" i="7" s="1"/>
  <c r="F372" i="7" s="1"/>
  <c r="D371" i="5"/>
  <c r="C371" i="5" s="1"/>
  <c r="F371" i="5" s="1"/>
  <c r="D374" i="15" l="1"/>
  <c r="C374" i="15" s="1"/>
  <c r="F374" i="15" s="1"/>
  <c r="D371" i="14"/>
  <c r="C371" i="14" s="1"/>
  <c r="F371" i="14" s="1"/>
  <c r="D372" i="13"/>
  <c r="C372" i="13" s="1"/>
  <c r="F372" i="13" s="1"/>
  <c r="D373" i="12"/>
  <c r="C373" i="12" s="1"/>
  <c r="F373" i="12"/>
  <c r="D379" i="11"/>
  <c r="C379" i="11" s="1"/>
  <c r="F379" i="11" s="1"/>
  <c r="D373" i="9"/>
  <c r="C373" i="9" s="1"/>
  <c r="F373" i="9" s="1"/>
  <c r="D373" i="7"/>
  <c r="C373" i="7" s="1"/>
  <c r="F373" i="7" s="1"/>
  <c r="D372" i="5"/>
  <c r="C372" i="5" s="1"/>
  <c r="F372" i="5" s="1"/>
  <c r="D375" i="15" l="1"/>
  <c r="C375" i="15" s="1"/>
  <c r="F375" i="15"/>
  <c r="D372" i="14"/>
  <c r="C372" i="14" s="1"/>
  <c r="F372" i="14" s="1"/>
  <c r="D373" i="13"/>
  <c r="C373" i="13" s="1"/>
  <c r="F373" i="13"/>
  <c r="D374" i="12"/>
  <c r="C374" i="12" s="1"/>
  <c r="F374" i="12" s="1"/>
  <c r="D380" i="11"/>
  <c r="C380" i="11" s="1"/>
  <c r="F380" i="11" s="1"/>
  <c r="D374" i="9"/>
  <c r="C374" i="9" s="1"/>
  <c r="F374" i="9" s="1"/>
  <c r="D374" i="7"/>
  <c r="C374" i="7" s="1"/>
  <c r="F374" i="7" s="1"/>
  <c r="D373" i="5"/>
  <c r="C373" i="5" s="1"/>
  <c r="F373" i="5"/>
  <c r="D376" i="15" l="1"/>
  <c r="C376" i="15" s="1"/>
  <c r="F376" i="15" s="1"/>
  <c r="D373" i="14"/>
  <c r="C373" i="14" s="1"/>
  <c r="F373" i="14"/>
  <c r="D374" i="13"/>
  <c r="C374" i="13" s="1"/>
  <c r="F374" i="13" s="1"/>
  <c r="D375" i="12"/>
  <c r="C375" i="12" s="1"/>
  <c r="F375" i="12" s="1"/>
  <c r="D381" i="11"/>
  <c r="C381" i="11" s="1"/>
  <c r="F381" i="11" s="1"/>
  <c r="D375" i="9"/>
  <c r="C375" i="9" s="1"/>
  <c r="F375" i="9" s="1"/>
  <c r="D375" i="7"/>
  <c r="C375" i="7" s="1"/>
  <c r="F375" i="7" s="1"/>
  <c r="D374" i="5"/>
  <c r="C374" i="5" s="1"/>
  <c r="F374" i="5" s="1"/>
  <c r="D377" i="15" l="1"/>
  <c r="C377" i="15" s="1"/>
  <c r="F377" i="15" s="1"/>
  <c r="D374" i="14"/>
  <c r="C374" i="14" s="1"/>
  <c r="F374" i="14" s="1"/>
  <c r="D375" i="13"/>
  <c r="C375" i="13" s="1"/>
  <c r="F375" i="13" s="1"/>
  <c r="D376" i="12"/>
  <c r="C376" i="12" s="1"/>
  <c r="F376" i="12" s="1"/>
  <c r="D382" i="11"/>
  <c r="C382" i="11" s="1"/>
  <c r="F382" i="11" s="1"/>
  <c r="D376" i="9"/>
  <c r="C376" i="9" s="1"/>
  <c r="F376" i="9" s="1"/>
  <c r="D376" i="7"/>
  <c r="C376" i="7" s="1"/>
  <c r="F376" i="7"/>
  <c r="D375" i="5"/>
  <c r="C375" i="5" s="1"/>
  <c r="F375" i="5"/>
  <c r="D378" i="15" l="1"/>
  <c r="C378" i="15" s="1"/>
  <c r="F378" i="15"/>
  <c r="D375" i="14"/>
  <c r="C375" i="14" s="1"/>
  <c r="F375" i="14" s="1"/>
  <c r="D376" i="13"/>
  <c r="C376" i="13" s="1"/>
  <c r="F376" i="13"/>
  <c r="D377" i="12"/>
  <c r="C377" i="12" s="1"/>
  <c r="F377" i="12" s="1"/>
  <c r="D383" i="11"/>
  <c r="C383" i="11" s="1"/>
  <c r="F383" i="11" s="1"/>
  <c r="D377" i="9"/>
  <c r="C377" i="9" s="1"/>
  <c r="F377" i="9" s="1"/>
  <c r="D377" i="7"/>
  <c r="C377" i="7" s="1"/>
  <c r="F377" i="7" s="1"/>
  <c r="D376" i="5"/>
  <c r="C376" i="5" s="1"/>
  <c r="F376" i="5"/>
  <c r="D379" i="15" l="1"/>
  <c r="C379" i="15" s="1"/>
  <c r="F379" i="15" s="1"/>
  <c r="D376" i="14"/>
  <c r="C376" i="14" s="1"/>
  <c r="F376" i="14"/>
  <c r="D377" i="13"/>
  <c r="C377" i="13" s="1"/>
  <c r="F377" i="13" s="1"/>
  <c r="D378" i="12"/>
  <c r="C378" i="12" s="1"/>
  <c r="F378" i="12"/>
  <c r="D384" i="11"/>
  <c r="C384" i="11" s="1"/>
  <c r="F384" i="11" s="1"/>
  <c r="D378" i="9"/>
  <c r="C378" i="9" s="1"/>
  <c r="F378" i="9" s="1"/>
  <c r="D378" i="7"/>
  <c r="C378" i="7" s="1"/>
  <c r="F378" i="7" s="1"/>
  <c r="D377" i="5"/>
  <c r="C377" i="5" s="1"/>
  <c r="F377" i="5" s="1"/>
  <c r="D380" i="15" l="1"/>
  <c r="C380" i="15" s="1"/>
  <c r="F380" i="15" s="1"/>
  <c r="D377" i="14"/>
  <c r="C377" i="14" s="1"/>
  <c r="F377" i="14" s="1"/>
  <c r="D378" i="13"/>
  <c r="C378" i="13" s="1"/>
  <c r="F378" i="13" s="1"/>
  <c r="D379" i="12"/>
  <c r="C379" i="12" s="1"/>
  <c r="F379" i="12"/>
  <c r="D385" i="11"/>
  <c r="C385" i="11" s="1"/>
  <c r="F385" i="11" s="1"/>
  <c r="D379" i="9"/>
  <c r="C379" i="9" s="1"/>
  <c r="F379" i="9" s="1"/>
  <c r="D379" i="7"/>
  <c r="C379" i="7" s="1"/>
  <c r="F379" i="7" s="1"/>
  <c r="D378" i="5"/>
  <c r="C378" i="5" s="1"/>
  <c r="F378" i="5" s="1"/>
  <c r="D381" i="15" l="1"/>
  <c r="C381" i="15" s="1"/>
  <c r="F381" i="15"/>
  <c r="D378" i="14"/>
  <c r="C378" i="14" s="1"/>
  <c r="F378" i="14" s="1"/>
  <c r="D379" i="13"/>
  <c r="C379" i="13" s="1"/>
  <c r="F379" i="13"/>
  <c r="D380" i="12"/>
  <c r="C380" i="12" s="1"/>
  <c r="F380" i="12"/>
  <c r="D386" i="11"/>
  <c r="C386" i="11" s="1"/>
  <c r="F386" i="11" s="1"/>
  <c r="D380" i="9"/>
  <c r="C380" i="9" s="1"/>
  <c r="F380" i="9" s="1"/>
  <c r="D380" i="7"/>
  <c r="C380" i="7" s="1"/>
  <c r="F380" i="7" s="1"/>
  <c r="D379" i="5"/>
  <c r="C379" i="5" s="1"/>
  <c r="F379" i="5"/>
  <c r="D382" i="15" l="1"/>
  <c r="C382" i="15" s="1"/>
  <c r="F382" i="15" s="1"/>
  <c r="D379" i="14"/>
  <c r="C379" i="14" s="1"/>
  <c r="F379" i="14"/>
  <c r="D380" i="13"/>
  <c r="C380" i="13" s="1"/>
  <c r="F380" i="13" s="1"/>
  <c r="D381" i="12"/>
  <c r="C381" i="12" s="1"/>
  <c r="F381" i="12" s="1"/>
  <c r="D387" i="11"/>
  <c r="C387" i="11" s="1"/>
  <c r="F387" i="11" s="1"/>
  <c r="D381" i="9"/>
  <c r="C381" i="9" s="1"/>
  <c r="F381" i="9" s="1"/>
  <c r="D381" i="7"/>
  <c r="C381" i="7" s="1"/>
  <c r="F381" i="7" s="1"/>
  <c r="D380" i="5"/>
  <c r="C380" i="5" s="1"/>
  <c r="F380" i="5" s="1"/>
  <c r="D383" i="15" l="1"/>
  <c r="C383" i="15" s="1"/>
  <c r="F383" i="15" s="1"/>
  <c r="D380" i="14"/>
  <c r="C380" i="14" s="1"/>
  <c r="F380" i="14" s="1"/>
  <c r="D381" i="13"/>
  <c r="C381" i="13" s="1"/>
  <c r="F381" i="13" s="1"/>
  <c r="D382" i="12"/>
  <c r="C382" i="12" s="1"/>
  <c r="F382" i="12"/>
  <c r="D388" i="11"/>
  <c r="C388" i="11" s="1"/>
  <c r="F388" i="11" s="1"/>
  <c r="D382" i="9"/>
  <c r="C382" i="9" s="1"/>
  <c r="F382" i="9"/>
  <c r="D382" i="7"/>
  <c r="C382" i="7" s="1"/>
  <c r="F382" i="7" s="1"/>
  <c r="D381" i="5"/>
  <c r="C381" i="5" s="1"/>
  <c r="F381" i="5"/>
  <c r="D384" i="15" l="1"/>
  <c r="C384" i="15" s="1"/>
  <c r="F384" i="15"/>
  <c r="D381" i="14"/>
  <c r="C381" i="14" s="1"/>
  <c r="F381" i="14"/>
  <c r="D382" i="13"/>
  <c r="C382" i="13" s="1"/>
  <c r="F382" i="13"/>
  <c r="D383" i="12"/>
  <c r="C383" i="12" s="1"/>
  <c r="F383" i="12" s="1"/>
  <c r="D389" i="11"/>
  <c r="C389" i="11" s="1"/>
  <c r="F389" i="11" s="1"/>
  <c r="D383" i="9"/>
  <c r="C383" i="9" s="1"/>
  <c r="F383" i="9" s="1"/>
  <c r="D383" i="7"/>
  <c r="C383" i="7" s="1"/>
  <c r="F383" i="7" s="1"/>
  <c r="D382" i="5"/>
  <c r="C382" i="5" s="1"/>
  <c r="F382" i="5" s="1"/>
  <c r="D385" i="15" l="1"/>
  <c r="C385" i="15" s="1"/>
  <c r="F385" i="15" s="1"/>
  <c r="D382" i="14"/>
  <c r="C382" i="14" s="1"/>
  <c r="F382" i="14"/>
  <c r="D383" i="13"/>
  <c r="C383" i="13" s="1"/>
  <c r="F383" i="13" s="1"/>
  <c r="D384" i="12"/>
  <c r="C384" i="12" s="1"/>
  <c r="F384" i="12" s="1"/>
  <c r="D390" i="11"/>
  <c r="C390" i="11" s="1"/>
  <c r="F390" i="11" s="1"/>
  <c r="D384" i="9"/>
  <c r="C384" i="9" s="1"/>
  <c r="F384" i="9" s="1"/>
  <c r="D384" i="7"/>
  <c r="C384" i="7" s="1"/>
  <c r="F384" i="7" s="1"/>
  <c r="D383" i="5"/>
  <c r="C383" i="5" s="1"/>
  <c r="F383" i="5"/>
  <c r="D386" i="15" l="1"/>
  <c r="C386" i="15" s="1"/>
  <c r="F386" i="15" s="1"/>
  <c r="D383" i="14"/>
  <c r="C383" i="14" s="1"/>
  <c r="F383" i="14" s="1"/>
  <c r="D384" i="13"/>
  <c r="C384" i="13" s="1"/>
  <c r="F384" i="13" s="1"/>
  <c r="D385" i="12"/>
  <c r="C385" i="12" s="1"/>
  <c r="F385" i="12"/>
  <c r="D391" i="11"/>
  <c r="C391" i="11" s="1"/>
  <c r="F391" i="11" s="1"/>
  <c r="D385" i="9"/>
  <c r="C385" i="9" s="1"/>
  <c r="F385" i="9" s="1"/>
  <c r="D385" i="7"/>
  <c r="C385" i="7" s="1"/>
  <c r="F385" i="7" s="1"/>
  <c r="D384" i="5"/>
  <c r="C384" i="5" s="1"/>
  <c r="F384" i="5" s="1"/>
  <c r="D387" i="15" l="1"/>
  <c r="C387" i="15" s="1"/>
  <c r="F387" i="15"/>
  <c r="D384" i="14"/>
  <c r="C384" i="14" s="1"/>
  <c r="F384" i="14" s="1"/>
  <c r="D385" i="13"/>
  <c r="C385" i="13" s="1"/>
  <c r="F385" i="13"/>
  <c r="D386" i="12"/>
  <c r="C386" i="12" s="1"/>
  <c r="F386" i="12" s="1"/>
  <c r="D392" i="11"/>
  <c r="C392" i="11" s="1"/>
  <c r="F392" i="11" s="1"/>
  <c r="D386" i="9"/>
  <c r="C386" i="9" s="1"/>
  <c r="F386" i="9" s="1"/>
  <c r="D386" i="7"/>
  <c r="C386" i="7" s="1"/>
  <c r="F386" i="7" s="1"/>
  <c r="D385" i="5"/>
  <c r="C385" i="5" s="1"/>
  <c r="F385" i="5"/>
  <c r="D388" i="15" l="1"/>
  <c r="C388" i="15" s="1"/>
  <c r="F388" i="15" s="1"/>
  <c r="D385" i="14"/>
  <c r="C385" i="14" s="1"/>
  <c r="F385" i="14"/>
  <c r="D386" i="13"/>
  <c r="C386" i="13" s="1"/>
  <c r="F386" i="13" s="1"/>
  <c r="D387" i="12"/>
  <c r="C387" i="12" s="1"/>
  <c r="F387" i="12" s="1"/>
  <c r="D393" i="11"/>
  <c r="C393" i="11" s="1"/>
  <c r="F393" i="11" s="1"/>
  <c r="D387" i="9"/>
  <c r="C387" i="9" s="1"/>
  <c r="F387" i="9" s="1"/>
  <c r="D387" i="7"/>
  <c r="C387" i="7" s="1"/>
  <c r="F387" i="7" s="1"/>
  <c r="D386" i="5"/>
  <c r="C386" i="5" s="1"/>
  <c r="F386" i="5"/>
  <c r="D389" i="15" l="1"/>
  <c r="C389" i="15" s="1"/>
  <c r="F389" i="15" s="1"/>
  <c r="D386" i="14"/>
  <c r="C386" i="14" s="1"/>
  <c r="F386" i="14" s="1"/>
  <c r="D387" i="13"/>
  <c r="C387" i="13" s="1"/>
  <c r="F387" i="13" s="1"/>
  <c r="D388" i="12"/>
  <c r="C388" i="12" s="1"/>
  <c r="F388" i="12"/>
  <c r="D394" i="11"/>
  <c r="C394" i="11" s="1"/>
  <c r="F394" i="11" s="1"/>
  <c r="D388" i="9"/>
  <c r="C388" i="9" s="1"/>
  <c r="F388" i="9" s="1"/>
  <c r="D388" i="7"/>
  <c r="C388" i="7" s="1"/>
  <c r="F388" i="7"/>
  <c r="D387" i="5"/>
  <c r="C387" i="5" s="1"/>
  <c r="F387" i="5" s="1"/>
  <c r="D390" i="15" l="1"/>
  <c r="C390" i="15" s="1"/>
  <c r="F390" i="15" s="1"/>
  <c r="D387" i="14"/>
  <c r="C387" i="14" s="1"/>
  <c r="F387" i="14" s="1"/>
  <c r="D388" i="13"/>
  <c r="C388" i="13" s="1"/>
  <c r="F388" i="13"/>
  <c r="D389" i="12"/>
  <c r="C389" i="12" s="1"/>
  <c r="F389" i="12" s="1"/>
  <c r="D395" i="11"/>
  <c r="C395" i="11" s="1"/>
  <c r="F395" i="11" s="1"/>
  <c r="D389" i="9"/>
  <c r="C389" i="9" s="1"/>
  <c r="F389" i="9" s="1"/>
  <c r="D389" i="7"/>
  <c r="C389" i="7" s="1"/>
  <c r="F389" i="7" s="1"/>
  <c r="D388" i="5"/>
  <c r="C388" i="5" s="1"/>
  <c r="F388" i="5"/>
  <c r="D391" i="15" l="1"/>
  <c r="C391" i="15" s="1"/>
  <c r="F391" i="15" s="1"/>
  <c r="D388" i="14"/>
  <c r="C388" i="14" s="1"/>
  <c r="F388" i="14" s="1"/>
  <c r="D389" i="13"/>
  <c r="C389" i="13" s="1"/>
  <c r="F389" i="13" s="1"/>
  <c r="D390" i="12"/>
  <c r="C390" i="12" s="1"/>
  <c r="F390" i="12"/>
  <c r="D396" i="11"/>
  <c r="C396" i="11" s="1"/>
  <c r="F396" i="11" s="1"/>
  <c r="D390" i="9"/>
  <c r="C390" i="9" s="1"/>
  <c r="F390" i="9" s="1"/>
  <c r="D390" i="7"/>
  <c r="C390" i="7" s="1"/>
  <c r="F390" i="7"/>
  <c r="D389" i="5"/>
  <c r="C389" i="5" s="1"/>
  <c r="F389" i="5"/>
  <c r="D392" i="15" l="1"/>
  <c r="C392" i="15" s="1"/>
  <c r="F392" i="15" s="1"/>
  <c r="D389" i="14"/>
  <c r="C389" i="14" s="1"/>
  <c r="F389" i="14" s="1"/>
  <c r="D390" i="13"/>
  <c r="C390" i="13" s="1"/>
  <c r="F390" i="13" s="1"/>
  <c r="D391" i="12"/>
  <c r="C391" i="12" s="1"/>
  <c r="F391" i="12"/>
  <c r="D397" i="11"/>
  <c r="C397" i="11" s="1"/>
  <c r="F397" i="11" s="1"/>
  <c r="D391" i="9"/>
  <c r="C391" i="9" s="1"/>
  <c r="F391" i="9"/>
  <c r="D391" i="7"/>
  <c r="C391" i="7" s="1"/>
  <c r="F391" i="7" s="1"/>
  <c r="D390" i="5"/>
  <c r="C390" i="5" s="1"/>
  <c r="F390" i="5" s="1"/>
  <c r="D393" i="15" l="1"/>
  <c r="C393" i="15" s="1"/>
  <c r="F393" i="15"/>
  <c r="D390" i="14"/>
  <c r="C390" i="14" s="1"/>
  <c r="F390" i="14" s="1"/>
  <c r="D391" i="13"/>
  <c r="C391" i="13" s="1"/>
  <c r="F391" i="13"/>
  <c r="D392" i="12"/>
  <c r="C392" i="12" s="1"/>
  <c r="F392" i="12"/>
  <c r="D398" i="11"/>
  <c r="C398" i="11" s="1"/>
  <c r="F398" i="11" s="1"/>
  <c r="D392" i="9"/>
  <c r="C392" i="9" s="1"/>
  <c r="F392" i="9" s="1"/>
  <c r="D392" i="7"/>
  <c r="C392" i="7" s="1"/>
  <c r="F392" i="7" s="1"/>
  <c r="D391" i="5"/>
  <c r="C391" i="5" s="1"/>
  <c r="F391" i="5" s="1"/>
  <c r="D394" i="15" l="1"/>
  <c r="C394" i="15" s="1"/>
  <c r="F394" i="15" s="1"/>
  <c r="D391" i="14"/>
  <c r="C391" i="14" s="1"/>
  <c r="F391" i="14"/>
  <c r="D392" i="13"/>
  <c r="C392" i="13" s="1"/>
  <c r="F392" i="13" s="1"/>
  <c r="D393" i="12"/>
  <c r="C393" i="12" s="1"/>
  <c r="F393" i="12" s="1"/>
  <c r="D399" i="11"/>
  <c r="C399" i="11" s="1"/>
  <c r="F399" i="11" s="1"/>
  <c r="D393" i="9"/>
  <c r="C393" i="9" s="1"/>
  <c r="F393" i="9" s="1"/>
  <c r="D393" i="7"/>
  <c r="C393" i="7" s="1"/>
  <c r="F393" i="7" s="1"/>
  <c r="D392" i="5"/>
  <c r="C392" i="5" s="1"/>
  <c r="F392" i="5"/>
  <c r="D395" i="15" l="1"/>
  <c r="C395" i="15" s="1"/>
  <c r="F395" i="15" s="1"/>
  <c r="D392" i="14"/>
  <c r="C392" i="14" s="1"/>
  <c r="F392" i="14" s="1"/>
  <c r="D393" i="13"/>
  <c r="C393" i="13" s="1"/>
  <c r="F393" i="13" s="1"/>
  <c r="D394" i="12"/>
  <c r="C394" i="12" s="1"/>
  <c r="F394" i="12" s="1"/>
  <c r="D400" i="11"/>
  <c r="C400" i="11" s="1"/>
  <c r="F400" i="11" s="1"/>
  <c r="D394" i="9"/>
  <c r="C394" i="9" s="1"/>
  <c r="F394" i="9" s="1"/>
  <c r="D394" i="7"/>
  <c r="C394" i="7" s="1"/>
  <c r="F394" i="7" s="1"/>
  <c r="D393" i="5"/>
  <c r="C393" i="5" s="1"/>
  <c r="F393" i="5"/>
  <c r="D396" i="15" l="1"/>
  <c r="C396" i="15" s="1"/>
  <c r="F396" i="15"/>
  <c r="D393" i="14"/>
  <c r="C393" i="14" s="1"/>
  <c r="F393" i="14" s="1"/>
  <c r="D394" i="13"/>
  <c r="C394" i="13" s="1"/>
  <c r="F394" i="13"/>
  <c r="D395" i="12"/>
  <c r="C395" i="12" s="1"/>
  <c r="F395" i="12" s="1"/>
  <c r="D401" i="11"/>
  <c r="C401" i="11" s="1"/>
  <c r="F401" i="11" s="1"/>
  <c r="D395" i="9"/>
  <c r="C395" i="9" s="1"/>
  <c r="F395" i="9" s="1"/>
  <c r="D395" i="7"/>
  <c r="C395" i="7" s="1"/>
  <c r="F395" i="7" s="1"/>
  <c r="D394" i="5"/>
  <c r="C394" i="5" s="1"/>
  <c r="F394" i="5"/>
  <c r="D397" i="15" l="1"/>
  <c r="C397" i="15" s="1"/>
  <c r="F397" i="15" s="1"/>
  <c r="D394" i="14"/>
  <c r="C394" i="14" s="1"/>
  <c r="F394" i="14"/>
  <c r="D395" i="13"/>
  <c r="C395" i="13" s="1"/>
  <c r="F395" i="13" s="1"/>
  <c r="D396" i="12"/>
  <c r="C396" i="12" s="1"/>
  <c r="F396" i="12" s="1"/>
  <c r="D402" i="11"/>
  <c r="C402" i="11" s="1"/>
  <c r="F402" i="11" s="1"/>
  <c r="D396" i="9"/>
  <c r="C396" i="9" s="1"/>
  <c r="F396" i="9" s="1"/>
  <c r="D396" i="7"/>
  <c r="C396" i="7" s="1"/>
  <c r="F396" i="7" s="1"/>
  <c r="D395" i="5"/>
  <c r="C395" i="5" s="1"/>
  <c r="F395" i="5"/>
  <c r="D398" i="15" l="1"/>
  <c r="C398" i="15" s="1"/>
  <c r="F398" i="15" s="1"/>
  <c r="D395" i="14"/>
  <c r="C395" i="14" s="1"/>
  <c r="F395" i="14" s="1"/>
  <c r="D396" i="13"/>
  <c r="C396" i="13" s="1"/>
  <c r="F396" i="13" s="1"/>
  <c r="D397" i="12"/>
  <c r="C397" i="12" s="1"/>
  <c r="F397" i="12" s="1"/>
  <c r="D403" i="11"/>
  <c r="C403" i="11" s="1"/>
  <c r="F403" i="11" s="1"/>
  <c r="D397" i="9"/>
  <c r="C397" i="9" s="1"/>
  <c r="F397" i="9" s="1"/>
  <c r="D397" i="7"/>
  <c r="C397" i="7" s="1"/>
  <c r="F397" i="7" s="1"/>
  <c r="D396" i="5"/>
  <c r="C396" i="5" s="1"/>
  <c r="F396" i="5"/>
  <c r="D399" i="15" l="1"/>
  <c r="C399" i="15" s="1"/>
  <c r="F399" i="15"/>
  <c r="D396" i="14"/>
  <c r="C396" i="14" s="1"/>
  <c r="F396" i="14" s="1"/>
  <c r="D397" i="13"/>
  <c r="C397" i="13" s="1"/>
  <c r="F397" i="13"/>
  <c r="D398" i="12"/>
  <c r="C398" i="12" s="1"/>
  <c r="F398" i="12" s="1"/>
  <c r="D404" i="11"/>
  <c r="C404" i="11" s="1"/>
  <c r="F404" i="11" s="1"/>
  <c r="D398" i="9"/>
  <c r="C398" i="9" s="1"/>
  <c r="F398" i="9" s="1"/>
  <c r="D398" i="7"/>
  <c r="C398" i="7" s="1"/>
  <c r="F398" i="7" s="1"/>
  <c r="D397" i="5"/>
  <c r="C397" i="5" s="1"/>
  <c r="F397" i="5" s="1"/>
  <c r="D400" i="15" l="1"/>
  <c r="C400" i="15" s="1"/>
  <c r="F400" i="15" s="1"/>
  <c r="D397" i="14"/>
  <c r="C397" i="14" s="1"/>
  <c r="F397" i="14"/>
  <c r="D398" i="13"/>
  <c r="C398" i="13" s="1"/>
  <c r="F398" i="13" s="1"/>
  <c r="D399" i="12"/>
  <c r="C399" i="12" s="1"/>
  <c r="F399" i="12" s="1"/>
  <c r="D405" i="11"/>
  <c r="C405" i="11" s="1"/>
  <c r="F405" i="11" s="1"/>
  <c r="D399" i="9"/>
  <c r="C399" i="9" s="1"/>
  <c r="F399" i="9" s="1"/>
  <c r="D399" i="7"/>
  <c r="C399" i="7" s="1"/>
  <c r="F399" i="7" s="1"/>
  <c r="D398" i="5"/>
  <c r="C398" i="5" s="1"/>
  <c r="F398" i="5"/>
  <c r="D401" i="15" l="1"/>
  <c r="C401" i="15" s="1"/>
  <c r="F401" i="15" s="1"/>
  <c r="D398" i="14"/>
  <c r="C398" i="14" s="1"/>
  <c r="F398" i="14" s="1"/>
  <c r="D399" i="13"/>
  <c r="C399" i="13" s="1"/>
  <c r="F399" i="13" s="1"/>
  <c r="D400" i="12"/>
  <c r="C400" i="12" s="1"/>
  <c r="F400" i="12" s="1"/>
  <c r="D406" i="11"/>
  <c r="C406" i="11" s="1"/>
  <c r="F406" i="11" s="1"/>
  <c r="D400" i="9"/>
  <c r="C400" i="9" s="1"/>
  <c r="F400" i="9"/>
  <c r="D400" i="7"/>
  <c r="C400" i="7" s="1"/>
  <c r="F400" i="7" s="1"/>
  <c r="D399" i="5"/>
  <c r="C399" i="5" s="1"/>
  <c r="F399" i="5"/>
  <c r="D402" i="15" l="1"/>
  <c r="C402" i="15" s="1"/>
  <c r="F402" i="15"/>
  <c r="D399" i="14"/>
  <c r="C399" i="14" s="1"/>
  <c r="F399" i="14" s="1"/>
  <c r="D400" i="13"/>
  <c r="C400" i="13" s="1"/>
  <c r="F400" i="13"/>
  <c r="D401" i="12"/>
  <c r="C401" i="12" s="1"/>
  <c r="F401" i="12" s="1"/>
  <c r="D407" i="11"/>
  <c r="C407" i="11" s="1"/>
  <c r="F407" i="11" s="1"/>
  <c r="D401" i="9"/>
  <c r="C401" i="9" s="1"/>
  <c r="F401" i="9" s="1"/>
  <c r="D401" i="7"/>
  <c r="C401" i="7" s="1"/>
  <c r="F401" i="7" s="1"/>
  <c r="D400" i="5"/>
  <c r="C400" i="5" s="1"/>
  <c r="F400" i="5" s="1"/>
  <c r="D403" i="15" l="1"/>
  <c r="C403" i="15" s="1"/>
  <c r="F403" i="15" s="1"/>
  <c r="D400" i="14"/>
  <c r="C400" i="14" s="1"/>
  <c r="F400" i="14" s="1"/>
  <c r="D401" i="13"/>
  <c r="C401" i="13" s="1"/>
  <c r="F401" i="13" s="1"/>
  <c r="D402" i="12"/>
  <c r="C402" i="12" s="1"/>
  <c r="F402" i="12" s="1"/>
  <c r="D408" i="11"/>
  <c r="C408" i="11" s="1"/>
  <c r="F408" i="11" s="1"/>
  <c r="D402" i="9"/>
  <c r="C402" i="9" s="1"/>
  <c r="F402" i="9" s="1"/>
  <c r="D402" i="7"/>
  <c r="C402" i="7" s="1"/>
  <c r="F402" i="7" s="1"/>
  <c r="D401" i="5"/>
  <c r="C401" i="5" s="1"/>
  <c r="F401" i="5" s="1"/>
  <c r="D404" i="15" l="1"/>
  <c r="C404" i="15" s="1"/>
  <c r="F404" i="15" s="1"/>
  <c r="D401" i="14"/>
  <c r="C401" i="14" s="1"/>
  <c r="F401" i="14" s="1"/>
  <c r="D402" i="13"/>
  <c r="C402" i="13" s="1"/>
  <c r="F402" i="13" s="1"/>
  <c r="D403" i="12"/>
  <c r="C403" i="12" s="1"/>
  <c r="F403" i="12" s="1"/>
  <c r="D409" i="11"/>
  <c r="C409" i="11" s="1"/>
  <c r="F409" i="11" s="1"/>
  <c r="D403" i="9"/>
  <c r="C403" i="9" s="1"/>
  <c r="F403" i="9" s="1"/>
  <c r="D403" i="7"/>
  <c r="C403" i="7" s="1"/>
  <c r="F403" i="7" s="1"/>
  <c r="D402" i="5"/>
  <c r="C402" i="5" s="1"/>
  <c r="F402" i="5"/>
  <c r="D405" i="15" l="1"/>
  <c r="C405" i="15" s="1"/>
  <c r="F405" i="15"/>
  <c r="D402" i="14"/>
  <c r="C402" i="14" s="1"/>
  <c r="F402" i="14" s="1"/>
  <c r="D403" i="13"/>
  <c r="C403" i="13" s="1"/>
  <c r="F403" i="13"/>
  <c r="D404" i="12"/>
  <c r="C404" i="12" s="1"/>
  <c r="F404" i="12" s="1"/>
  <c r="D410" i="11"/>
  <c r="C410" i="11" s="1"/>
  <c r="F410" i="11" s="1"/>
  <c r="D404" i="9"/>
  <c r="C404" i="9" s="1"/>
  <c r="F404" i="9" s="1"/>
  <c r="D404" i="7"/>
  <c r="C404" i="7" s="1"/>
  <c r="F404" i="7" s="1"/>
  <c r="D403" i="5"/>
  <c r="C403" i="5" s="1"/>
  <c r="F403" i="5" s="1"/>
  <c r="D406" i="15" l="1"/>
  <c r="C406" i="15" s="1"/>
  <c r="F406" i="15" s="1"/>
  <c r="D403" i="14"/>
  <c r="C403" i="14" s="1"/>
  <c r="F403" i="14" s="1"/>
  <c r="D404" i="13"/>
  <c r="C404" i="13" s="1"/>
  <c r="F404" i="13" s="1"/>
  <c r="D405" i="12"/>
  <c r="C405" i="12" s="1"/>
  <c r="F405" i="12" s="1"/>
  <c r="D411" i="11"/>
  <c r="C411" i="11" s="1"/>
  <c r="F411" i="11" s="1"/>
  <c r="D405" i="9"/>
  <c r="C405" i="9" s="1"/>
  <c r="F405" i="9" s="1"/>
  <c r="D405" i="7"/>
  <c r="C405" i="7" s="1"/>
  <c r="F405" i="7" s="1"/>
  <c r="D404" i="5"/>
  <c r="C404" i="5" s="1"/>
  <c r="F404" i="5" s="1"/>
  <c r="D407" i="15" l="1"/>
  <c r="C407" i="15" s="1"/>
  <c r="F407" i="15" s="1"/>
  <c r="D404" i="14"/>
  <c r="C404" i="14" s="1"/>
  <c r="F404" i="14" s="1"/>
  <c r="D405" i="13"/>
  <c r="C405" i="13" s="1"/>
  <c r="F405" i="13" s="1"/>
  <c r="D406" i="12"/>
  <c r="C406" i="12" s="1"/>
  <c r="F406" i="12" s="1"/>
  <c r="D412" i="11"/>
  <c r="C412" i="11" s="1"/>
  <c r="F412" i="11" s="1"/>
  <c r="D406" i="9"/>
  <c r="C406" i="9" s="1"/>
  <c r="F406" i="9" s="1"/>
  <c r="D406" i="7"/>
  <c r="C406" i="7" s="1"/>
  <c r="F406" i="7" s="1"/>
  <c r="D405" i="5"/>
  <c r="C405" i="5" s="1"/>
  <c r="F405" i="5" s="1"/>
  <c r="D408" i="15" l="1"/>
  <c r="C408" i="15" s="1"/>
  <c r="F408" i="15"/>
  <c r="D405" i="14"/>
  <c r="C405" i="14" s="1"/>
  <c r="F405" i="14" s="1"/>
  <c r="D406" i="13"/>
  <c r="C406" i="13" s="1"/>
  <c r="F406" i="13"/>
  <c r="D407" i="12"/>
  <c r="C407" i="12" s="1"/>
  <c r="F407" i="12" s="1"/>
  <c r="D413" i="11"/>
  <c r="C413" i="11" s="1"/>
  <c r="F413" i="11" s="1"/>
  <c r="D407" i="9"/>
  <c r="C407" i="9" s="1"/>
  <c r="F407" i="9" s="1"/>
  <c r="D407" i="7"/>
  <c r="C407" i="7" s="1"/>
  <c r="F407" i="7" s="1"/>
  <c r="D406" i="5"/>
  <c r="C406" i="5" s="1"/>
  <c r="F406" i="5" s="1"/>
  <c r="D409" i="15" l="1"/>
  <c r="C409" i="15" s="1"/>
  <c r="F409" i="15" s="1"/>
  <c r="D406" i="14"/>
  <c r="C406" i="14" s="1"/>
  <c r="F406" i="14" s="1"/>
  <c r="D407" i="13"/>
  <c r="C407" i="13" s="1"/>
  <c r="F407" i="13" s="1"/>
  <c r="D408" i="12"/>
  <c r="C408" i="12" s="1"/>
  <c r="F408" i="12" s="1"/>
  <c r="D414" i="11"/>
  <c r="C414" i="11" s="1"/>
  <c r="F414" i="11" s="1"/>
  <c r="D408" i="9"/>
  <c r="C408" i="9" s="1"/>
  <c r="F408" i="9" s="1"/>
  <c r="D408" i="7"/>
  <c r="C408" i="7" s="1"/>
  <c r="F408" i="7" s="1"/>
  <c r="D407" i="5"/>
  <c r="C407" i="5" s="1"/>
  <c r="F407" i="5" s="1"/>
  <c r="D410" i="15" l="1"/>
  <c r="C410" i="15" s="1"/>
  <c r="F410" i="15" s="1"/>
  <c r="D407" i="14"/>
  <c r="C407" i="14" s="1"/>
  <c r="F407" i="14" s="1"/>
  <c r="D408" i="13"/>
  <c r="C408" i="13" s="1"/>
  <c r="F408" i="13" s="1"/>
  <c r="D409" i="12"/>
  <c r="C409" i="12" s="1"/>
  <c r="F409" i="12" s="1"/>
  <c r="D415" i="11"/>
  <c r="C415" i="11" s="1"/>
  <c r="F415" i="11" s="1"/>
  <c r="D409" i="9"/>
  <c r="C409" i="9" s="1"/>
  <c r="F409" i="9"/>
  <c r="D409" i="7"/>
  <c r="C409" i="7" s="1"/>
  <c r="F409" i="7" s="1"/>
  <c r="D408" i="5"/>
  <c r="C408" i="5" s="1"/>
  <c r="F408" i="5" s="1"/>
  <c r="D411" i="15" l="1"/>
  <c r="C411" i="15" s="1"/>
  <c r="F411" i="15"/>
  <c r="D408" i="14"/>
  <c r="C408" i="14" s="1"/>
  <c r="F408" i="14" s="1"/>
  <c r="D409" i="13"/>
  <c r="C409" i="13" s="1"/>
  <c r="F409" i="13"/>
  <c r="D410" i="12"/>
  <c r="C410" i="12" s="1"/>
  <c r="F410" i="12" s="1"/>
  <c r="D416" i="11"/>
  <c r="C416" i="11" s="1"/>
  <c r="F416" i="11" s="1"/>
  <c r="D410" i="9"/>
  <c r="C410" i="9" s="1"/>
  <c r="F410" i="9" s="1"/>
  <c r="D410" i="7"/>
  <c r="C410" i="7" s="1"/>
  <c r="F410" i="7" s="1"/>
  <c r="D409" i="5"/>
  <c r="C409" i="5" s="1"/>
  <c r="F409" i="5"/>
  <c r="D412" i="15" l="1"/>
  <c r="C412" i="15" s="1"/>
  <c r="F412" i="15" s="1"/>
  <c r="D409" i="14"/>
  <c r="C409" i="14" s="1"/>
  <c r="F409" i="14" s="1"/>
  <c r="D410" i="13"/>
  <c r="C410" i="13" s="1"/>
  <c r="F410" i="13" s="1"/>
  <c r="D411" i="12"/>
  <c r="C411" i="12" s="1"/>
  <c r="F411" i="12" s="1"/>
  <c r="D417" i="11"/>
  <c r="C417" i="11" s="1"/>
  <c r="F417" i="11" s="1"/>
  <c r="D411" i="9"/>
  <c r="C411" i="9" s="1"/>
  <c r="F411" i="9" s="1"/>
  <c r="D411" i="7"/>
  <c r="C411" i="7" s="1"/>
  <c r="F411" i="7" s="1"/>
  <c r="D410" i="5"/>
  <c r="C410" i="5" s="1"/>
  <c r="F410" i="5" s="1"/>
  <c r="D413" i="15" l="1"/>
  <c r="C413" i="15" s="1"/>
  <c r="F413" i="15" s="1"/>
  <c r="D410" i="14"/>
  <c r="C410" i="14" s="1"/>
  <c r="F410" i="14" s="1"/>
  <c r="D411" i="13"/>
  <c r="C411" i="13" s="1"/>
  <c r="F411" i="13" s="1"/>
  <c r="D412" i="12"/>
  <c r="C412" i="12" s="1"/>
  <c r="F412" i="12"/>
  <c r="D418" i="11"/>
  <c r="C418" i="11" s="1"/>
  <c r="F418" i="11" s="1"/>
  <c r="D412" i="9"/>
  <c r="C412" i="9" s="1"/>
  <c r="F412" i="9" s="1"/>
  <c r="D412" i="7"/>
  <c r="C412" i="7" s="1"/>
  <c r="F412" i="7" s="1"/>
  <c r="D411" i="5"/>
  <c r="C411" i="5" s="1"/>
  <c r="F411" i="5"/>
  <c r="D414" i="15" l="1"/>
  <c r="C414" i="15" s="1"/>
  <c r="F414" i="15"/>
  <c r="D411" i="14"/>
  <c r="C411" i="14" s="1"/>
  <c r="F411" i="14" s="1"/>
  <c r="D412" i="13"/>
  <c r="C412" i="13" s="1"/>
  <c r="F412" i="13"/>
  <c r="D413" i="12"/>
  <c r="C413" i="12" s="1"/>
  <c r="F413" i="12" s="1"/>
  <c r="D419" i="11"/>
  <c r="C419" i="11" s="1"/>
  <c r="F419" i="11" s="1"/>
  <c r="D413" i="9"/>
  <c r="C413" i="9" s="1"/>
  <c r="F413" i="9" s="1"/>
  <c r="D413" i="7"/>
  <c r="C413" i="7" s="1"/>
  <c r="F413" i="7" s="1"/>
  <c r="D412" i="5"/>
  <c r="C412" i="5" s="1"/>
  <c r="F412" i="5"/>
  <c r="D415" i="15" l="1"/>
  <c r="C415" i="15" s="1"/>
  <c r="F415" i="15" s="1"/>
  <c r="D412" i="14"/>
  <c r="C412" i="14" s="1"/>
  <c r="F412" i="14" s="1"/>
  <c r="D413" i="13"/>
  <c r="C413" i="13" s="1"/>
  <c r="F413" i="13" s="1"/>
  <c r="D414" i="12"/>
  <c r="C414" i="12" s="1"/>
  <c r="F414" i="12"/>
  <c r="D420" i="11"/>
  <c r="C420" i="11" s="1"/>
  <c r="F420" i="11" s="1"/>
  <c r="D414" i="9"/>
  <c r="C414" i="9" s="1"/>
  <c r="F414" i="9" s="1"/>
  <c r="D414" i="7"/>
  <c r="C414" i="7" s="1"/>
  <c r="F414" i="7" s="1"/>
  <c r="D413" i="5"/>
  <c r="C413" i="5" s="1"/>
  <c r="F413" i="5"/>
  <c r="D416" i="15" l="1"/>
  <c r="C416" i="15" s="1"/>
  <c r="F416" i="15" s="1"/>
  <c r="D413" i="14"/>
  <c r="C413" i="14" s="1"/>
  <c r="F413" i="14" s="1"/>
  <c r="D414" i="13"/>
  <c r="C414" i="13" s="1"/>
  <c r="F414" i="13" s="1"/>
  <c r="D415" i="12"/>
  <c r="C415" i="12" s="1"/>
  <c r="F415" i="12"/>
  <c r="D421" i="11"/>
  <c r="C421" i="11" s="1"/>
  <c r="F421" i="11" s="1"/>
  <c r="D415" i="9"/>
  <c r="C415" i="9" s="1"/>
  <c r="F415" i="9" s="1"/>
  <c r="D415" i="7"/>
  <c r="C415" i="7" s="1"/>
  <c r="F415" i="7"/>
  <c r="D414" i="5"/>
  <c r="C414" i="5" s="1"/>
  <c r="F414" i="5" s="1"/>
  <c r="D417" i="15" l="1"/>
  <c r="C417" i="15" s="1"/>
  <c r="F417" i="15"/>
  <c r="D414" i="14"/>
  <c r="C414" i="14" s="1"/>
  <c r="F414" i="14" s="1"/>
  <c r="D415" i="13"/>
  <c r="C415" i="13" s="1"/>
  <c r="F415" i="13"/>
  <c r="D416" i="12"/>
  <c r="C416" i="12" s="1"/>
  <c r="F416" i="12"/>
  <c r="D422" i="11"/>
  <c r="C422" i="11" s="1"/>
  <c r="F422" i="11" s="1"/>
  <c r="D416" i="9"/>
  <c r="C416" i="9" s="1"/>
  <c r="F416" i="9" s="1"/>
  <c r="D416" i="7"/>
  <c r="C416" i="7" s="1"/>
  <c r="F416" i="7" s="1"/>
  <c r="D415" i="5"/>
  <c r="C415" i="5" s="1"/>
  <c r="F415" i="5" s="1"/>
  <c r="D418" i="15" l="1"/>
  <c r="C418" i="15" s="1"/>
  <c r="F418" i="15" s="1"/>
  <c r="D415" i="14"/>
  <c r="C415" i="14" s="1"/>
  <c r="F415" i="14" s="1"/>
  <c r="D416" i="13"/>
  <c r="C416" i="13" s="1"/>
  <c r="F416" i="13" s="1"/>
  <c r="D417" i="12"/>
  <c r="C417" i="12" s="1"/>
  <c r="F417" i="12" s="1"/>
  <c r="D423" i="11"/>
  <c r="C423" i="11" s="1"/>
  <c r="F423" i="11" s="1"/>
  <c r="D417" i="9"/>
  <c r="C417" i="9" s="1"/>
  <c r="F417" i="9" s="1"/>
  <c r="D417" i="7"/>
  <c r="C417" i="7" s="1"/>
  <c r="F417" i="7" s="1"/>
  <c r="D416" i="5"/>
  <c r="C416" i="5" s="1"/>
  <c r="F416" i="5"/>
  <c r="D419" i="15" l="1"/>
  <c r="C419" i="15" s="1"/>
  <c r="F419" i="15" s="1"/>
  <c r="D416" i="14"/>
  <c r="C416" i="14" s="1"/>
  <c r="F416" i="14" s="1"/>
  <c r="D417" i="13"/>
  <c r="C417" i="13" s="1"/>
  <c r="F417" i="13" s="1"/>
  <c r="D418" i="12"/>
  <c r="C418" i="12" s="1"/>
  <c r="F418" i="12"/>
  <c r="D424" i="11"/>
  <c r="C424" i="11" s="1"/>
  <c r="F424" i="11" s="1"/>
  <c r="D418" i="9"/>
  <c r="C418" i="9" s="1"/>
  <c r="F418" i="9"/>
  <c r="D418" i="7"/>
  <c r="C418" i="7" s="1"/>
  <c r="F418" i="7" s="1"/>
  <c r="D417" i="5"/>
  <c r="C417" i="5" s="1"/>
  <c r="F417" i="5"/>
  <c r="D420" i="15" l="1"/>
  <c r="C420" i="15" s="1"/>
  <c r="F420" i="15"/>
  <c r="D417" i="14"/>
  <c r="C417" i="14" s="1"/>
  <c r="F417" i="14" s="1"/>
  <c r="D418" i="13"/>
  <c r="C418" i="13" s="1"/>
  <c r="F418" i="13" s="1"/>
  <c r="D419" i="12"/>
  <c r="C419" i="12" s="1"/>
  <c r="F419" i="12" s="1"/>
  <c r="D425" i="11"/>
  <c r="C425" i="11" s="1"/>
  <c r="F425" i="11" s="1"/>
  <c r="D419" i="9"/>
  <c r="C419" i="9" s="1"/>
  <c r="F419" i="9" s="1"/>
  <c r="D419" i="7"/>
  <c r="C419" i="7" s="1"/>
  <c r="F419" i="7" s="1"/>
  <c r="D418" i="5"/>
  <c r="C418" i="5" s="1"/>
  <c r="F418" i="5" s="1"/>
  <c r="D421" i="15" l="1"/>
  <c r="C421" i="15" s="1"/>
  <c r="F421" i="15" s="1"/>
  <c r="D418" i="14"/>
  <c r="C418" i="14" s="1"/>
  <c r="F418" i="14" s="1"/>
  <c r="D419" i="13"/>
  <c r="C419" i="13" s="1"/>
  <c r="F419" i="13" s="1"/>
  <c r="D420" i="12"/>
  <c r="C420" i="12" s="1"/>
  <c r="F420" i="12" s="1"/>
  <c r="D426" i="11"/>
  <c r="C426" i="11" s="1"/>
  <c r="F426" i="11" s="1"/>
  <c r="D420" i="9"/>
  <c r="C420" i="9" s="1"/>
  <c r="F420" i="9" s="1"/>
  <c r="D420" i="7"/>
  <c r="C420" i="7" s="1"/>
  <c r="F420" i="7" s="1"/>
  <c r="D419" i="5"/>
  <c r="C419" i="5" s="1"/>
  <c r="F419" i="5"/>
  <c r="D422" i="15" l="1"/>
  <c r="C422" i="15" s="1"/>
  <c r="F422" i="15" s="1"/>
  <c r="D419" i="14"/>
  <c r="C419" i="14" s="1"/>
  <c r="F419" i="14" s="1"/>
  <c r="D420" i="13"/>
  <c r="C420" i="13" s="1"/>
  <c r="F420" i="13" s="1"/>
  <c r="D421" i="12"/>
  <c r="C421" i="12" s="1"/>
  <c r="F421" i="12"/>
  <c r="D427" i="11"/>
  <c r="C427" i="11" s="1"/>
  <c r="F427" i="11" s="1"/>
  <c r="D421" i="9"/>
  <c r="C421" i="9" s="1"/>
  <c r="F421" i="9"/>
  <c r="D421" i="7"/>
  <c r="C421" i="7" s="1"/>
  <c r="F421" i="7" s="1"/>
  <c r="D420" i="5"/>
  <c r="C420" i="5" s="1"/>
  <c r="F420" i="5" s="1"/>
  <c r="D423" i="15" l="1"/>
  <c r="C423" i="15" s="1"/>
  <c r="F423" i="15" s="1"/>
  <c r="D420" i="14"/>
  <c r="C420" i="14" s="1"/>
  <c r="F420" i="14" s="1"/>
  <c r="D421" i="13"/>
  <c r="C421" i="13" s="1"/>
  <c r="F421" i="13"/>
  <c r="D422" i="12"/>
  <c r="C422" i="12" s="1"/>
  <c r="F422" i="12" s="1"/>
  <c r="D428" i="11"/>
  <c r="D422" i="9"/>
  <c r="C422" i="9" s="1"/>
  <c r="F422" i="9" s="1"/>
  <c r="D422" i="7"/>
  <c r="C422" i="7" s="1"/>
  <c r="F422" i="7" s="1"/>
  <c r="D421" i="5"/>
  <c r="C421" i="5" s="1"/>
  <c r="F421" i="5"/>
  <c r="D424" i="15" l="1"/>
  <c r="D421" i="14"/>
  <c r="C421" i="14" s="1"/>
  <c r="F421" i="14" s="1"/>
  <c r="D422" i="13"/>
  <c r="C422" i="13" s="1"/>
  <c r="F422" i="13" s="1"/>
  <c r="D423" i="12"/>
  <c r="C423" i="12" s="1"/>
  <c r="F423" i="12" s="1"/>
  <c r="C428" i="11"/>
  <c r="D430" i="11"/>
  <c r="I6" i="11"/>
  <c r="D423" i="9"/>
  <c r="C423" i="9" s="1"/>
  <c r="F423" i="9" s="1"/>
  <c r="D423" i="7"/>
  <c r="C423" i="7" s="1"/>
  <c r="F423" i="7" s="1"/>
  <c r="D422" i="5"/>
  <c r="C422" i="5" s="1"/>
  <c r="F422" i="5" s="1"/>
  <c r="I7" i="11" l="1"/>
  <c r="B4" i="10"/>
  <c r="C424" i="15"/>
  <c r="D426" i="15"/>
  <c r="I6" i="15"/>
  <c r="I7" i="15" s="1"/>
  <c r="D422" i="14"/>
  <c r="C422" i="14" s="1"/>
  <c r="F422" i="14" s="1"/>
  <c r="D423" i="13"/>
  <c r="D424" i="12"/>
  <c r="C424" i="12" s="1"/>
  <c r="F424" i="12" s="1"/>
  <c r="C430" i="11"/>
  <c r="F428" i="11"/>
  <c r="D424" i="9"/>
  <c r="D424" i="7"/>
  <c r="D423" i="5"/>
  <c r="C426" i="15" l="1"/>
  <c r="F424" i="15"/>
  <c r="D423" i="14"/>
  <c r="C423" i="14" s="1"/>
  <c r="F423" i="14" s="1"/>
  <c r="C423" i="13"/>
  <c r="D425" i="13"/>
  <c r="I6" i="13"/>
  <c r="I7" i="13" s="1"/>
  <c r="D425" i="12"/>
  <c r="C425" i="12" s="1"/>
  <c r="F425" i="12" s="1"/>
  <c r="C424" i="9"/>
  <c r="D426" i="9"/>
  <c r="I6" i="9"/>
  <c r="C424" i="7"/>
  <c r="D426" i="7"/>
  <c r="I6" i="7"/>
  <c r="C423" i="5"/>
  <c r="D425" i="5"/>
  <c r="I6" i="5"/>
  <c r="I7" i="9" l="1"/>
  <c r="B6" i="10"/>
  <c r="I7" i="7"/>
  <c r="B5" i="10"/>
  <c r="I7" i="5"/>
  <c r="B3" i="10"/>
  <c r="D424" i="14"/>
  <c r="C425" i="13"/>
  <c r="F423" i="13"/>
  <c r="D426" i="12"/>
  <c r="C426" i="12" s="1"/>
  <c r="F426" i="12" s="1"/>
  <c r="C426" i="9"/>
  <c r="F424" i="9"/>
  <c r="C426" i="7"/>
  <c r="F424" i="7"/>
  <c r="C425" i="5"/>
  <c r="F423" i="5"/>
  <c r="D5" i="10" l="1"/>
  <c r="D4" i="10"/>
  <c r="D6" i="10"/>
  <c r="C424" i="14"/>
  <c r="D426" i="14"/>
  <c r="I6" i="14"/>
  <c r="I7" i="14" s="1"/>
  <c r="D427" i="12"/>
  <c r="C427" i="12" s="1"/>
  <c r="F427" i="12" s="1"/>
  <c r="C426" i="14" l="1"/>
  <c r="F424" i="14"/>
  <c r="D428" i="12"/>
  <c r="C428" i="12" l="1"/>
  <c r="D430" i="12"/>
  <c r="I6" i="12"/>
  <c r="I7" i="12" s="1"/>
  <c r="C430" i="12" l="1"/>
  <c r="F428" i="12"/>
</calcChain>
</file>

<file path=xl/sharedStrings.xml><?xml version="1.0" encoding="utf-8"?>
<sst xmlns="http://schemas.openxmlformats.org/spreadsheetml/2006/main" count="156" uniqueCount="28">
  <si>
    <t>利息</t>
  </si>
  <si>
    <t>返済元金</t>
    <phoneticPr fontId="1"/>
  </si>
  <si>
    <t>返済額</t>
    <phoneticPr fontId="1"/>
  </si>
  <si>
    <t>返済後残高</t>
    <phoneticPr fontId="1"/>
  </si>
  <si>
    <t>返済日</t>
    <rPh sb="0" eb="2">
      <t>ヘンサイ</t>
    </rPh>
    <rPh sb="2" eb="3">
      <t>ヒ</t>
    </rPh>
    <phoneticPr fontId="1"/>
  </si>
  <si>
    <t>合計</t>
    <rPh sb="0" eb="2">
      <t>ゴウケイ</t>
    </rPh>
    <phoneticPr fontId="1"/>
  </si>
  <si>
    <t>回数</t>
    <rPh sb="0" eb="2">
      <t>カイスウ</t>
    </rPh>
    <phoneticPr fontId="1"/>
  </si>
  <si>
    <t>金利</t>
    <rPh sb="0" eb="2">
      <t>キンリ</t>
    </rPh>
    <phoneticPr fontId="1"/>
  </si>
  <si>
    <t>借入金額</t>
    <rPh sb="0" eb="1">
      <t>シャク</t>
    </rPh>
    <rPh sb="1" eb="3">
      <t>ニュウキン</t>
    </rPh>
    <rPh sb="3" eb="4">
      <t>ガク</t>
    </rPh>
    <phoneticPr fontId="1"/>
  </si>
  <si>
    <t>返済年数</t>
    <rPh sb="0" eb="2">
      <t>ヘンサイ</t>
    </rPh>
    <rPh sb="2" eb="3">
      <t>ネン</t>
    </rPh>
    <rPh sb="3" eb="4">
      <t>カズ</t>
    </rPh>
    <phoneticPr fontId="1"/>
  </si>
  <si>
    <t>毎月返済額</t>
    <rPh sb="0" eb="2">
      <t>マイツキ</t>
    </rPh>
    <rPh sb="2" eb="4">
      <t>ヘンサイ</t>
    </rPh>
    <rPh sb="4" eb="5">
      <t>ガク</t>
    </rPh>
    <phoneticPr fontId="1"/>
  </si>
  <si>
    <t>利息合計</t>
    <rPh sb="0" eb="2">
      <t>リソク</t>
    </rPh>
    <rPh sb="2" eb="4">
      <t>ゴウケイ</t>
    </rPh>
    <phoneticPr fontId="1"/>
  </si>
  <si>
    <t>返済額合計</t>
    <rPh sb="0" eb="2">
      <t>ヘンサイ</t>
    </rPh>
    <rPh sb="2" eb="3">
      <t>ガク</t>
    </rPh>
    <rPh sb="3" eb="5">
      <t>ゴウケイ</t>
    </rPh>
    <phoneticPr fontId="1"/>
  </si>
  <si>
    <t>住宅ローン控除額</t>
    <rPh sb="0" eb="2">
      <t>ジュウタク</t>
    </rPh>
    <rPh sb="5" eb="7">
      <t>コウジョ</t>
    </rPh>
    <rPh sb="7" eb="8">
      <t>ガク</t>
    </rPh>
    <phoneticPr fontId="1"/>
  </si>
  <si>
    <t>建物購入価格</t>
    <rPh sb="0" eb="2">
      <t>タテモノ</t>
    </rPh>
    <rPh sb="2" eb="4">
      <t>コウニュウ</t>
    </rPh>
    <rPh sb="4" eb="6">
      <t>カカク</t>
    </rPh>
    <phoneticPr fontId="1"/>
  </si>
  <si>
    <t>住宅ローン控除額合計</t>
    <rPh sb="0" eb="2">
      <t>ジュウタク</t>
    </rPh>
    <rPh sb="5" eb="7">
      <t>コウジョ</t>
    </rPh>
    <rPh sb="7" eb="8">
      <t>ガク</t>
    </rPh>
    <rPh sb="8" eb="10">
      <t>ゴウケイ</t>
    </rPh>
    <phoneticPr fontId="1"/>
  </si>
  <si>
    <t>100万円繰り上げ返済</t>
    <rPh sb="3" eb="5">
      <t>マンエン</t>
    </rPh>
    <rPh sb="5" eb="6">
      <t>ク</t>
    </rPh>
    <rPh sb="7" eb="8">
      <t>ア</t>
    </rPh>
    <rPh sb="9" eb="11">
      <t>ヘンサイ</t>
    </rPh>
    <phoneticPr fontId="1"/>
  </si>
  <si>
    <t>通常</t>
    <rPh sb="0" eb="2">
      <t>ツウジョウ</t>
    </rPh>
    <phoneticPr fontId="1"/>
  </si>
  <si>
    <t>◆借入額3000万円</t>
    <phoneticPr fontId="1"/>
  </si>
  <si>
    <t>利息減額分＋住宅ローン控除額合計</t>
    <rPh sb="0" eb="2">
      <t>リソク</t>
    </rPh>
    <rPh sb="2" eb="4">
      <t>ゲンガク</t>
    </rPh>
    <rPh sb="4" eb="5">
      <t>ブン</t>
    </rPh>
    <phoneticPr fontId="1"/>
  </si>
  <si>
    <t>借入額3000万円　11年目に100万円</t>
    <rPh sb="18" eb="20">
      <t>マンエン</t>
    </rPh>
    <phoneticPr fontId="1"/>
  </si>
  <si>
    <t>借入額3000万円　14年目に100万円</t>
    <rPh sb="18" eb="20">
      <t>マンエン</t>
    </rPh>
    <phoneticPr fontId="1"/>
  </si>
  <si>
    <t>20万円繰り上げ返済</t>
    <rPh sb="2" eb="4">
      <t>マンエン</t>
    </rPh>
    <rPh sb="4" eb="5">
      <t>ク</t>
    </rPh>
    <rPh sb="6" eb="7">
      <t>ア</t>
    </rPh>
    <rPh sb="8" eb="10">
      <t>ヘンサイ</t>
    </rPh>
    <phoneticPr fontId="1"/>
  </si>
  <si>
    <t>借入額3000万円　2～6年目に20万円ずつ</t>
    <phoneticPr fontId="1"/>
  </si>
  <si>
    <t>◆借入額1000万円</t>
    <phoneticPr fontId="1"/>
  </si>
  <si>
    <t>借入額1000万円　2～6年目に20万円ずつ</t>
    <phoneticPr fontId="1"/>
  </si>
  <si>
    <t>借入額1000万円　11年目に100万円</t>
    <rPh sb="18" eb="20">
      <t>マンエン</t>
    </rPh>
    <phoneticPr fontId="1"/>
  </si>
  <si>
    <t>借入額1000万円　14年目に100万円</t>
    <rPh sb="18" eb="20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</si>
</sst>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00%"/>
    <numFmt numFmtId="178" formatCode="#,##0_);[Red]\(#,##0\)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6" fontId="0" fillId="0" borderId="0" xfId="0" applyNumberFormat="1"/>
    <xf numFmtId="14" fontId="0" fillId="0" borderId="0" xfId="0" applyNumberFormat="1"/>
    <xf numFmtId="177" fontId="0" fillId="0" borderId="0" xfId="0" applyNumberFormat="1"/>
    <xf numFmtId="178" fontId="0" fillId="0" borderId="0" xfId="0" applyNumberForma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/>
  </sheetViews>
  <sheetFormatPr defaultRowHeight="13.5"/>
  <cols>
    <col min="1" max="1" width="37.5" bestFit="1" customWidth="1"/>
    <col min="2" max="2" width="15.375" bestFit="1" customWidth="1"/>
    <col min="3" max="3" width="20.625" bestFit="1" customWidth="1"/>
    <col min="4" max="4" width="33.125" bestFit="1" customWidth="1"/>
  </cols>
  <sheetData>
    <row r="1" spans="1:4">
      <c r="A1" t="s">
        <v>18</v>
      </c>
    </row>
    <row r="2" spans="1:4">
      <c r="B2" t="s">
        <v>11</v>
      </c>
      <c r="C2" t="s">
        <v>15</v>
      </c>
      <c r="D2" t="s">
        <v>19</v>
      </c>
    </row>
    <row r="3" spans="1:4">
      <c r="A3" t="s">
        <v>17</v>
      </c>
      <c r="B3" s="4">
        <f>借入額3000万円!$I$6</f>
        <v>2707533</v>
      </c>
      <c r="C3" s="4">
        <f>借入額3000万円!$I$14</f>
        <v>2960300</v>
      </c>
      <c r="D3" s="4"/>
    </row>
    <row r="4" spans="1:4">
      <c r="A4" t="s">
        <v>23</v>
      </c>
      <c r="B4" s="4">
        <f>'借入額3000万円　2~6年目に20万円ずつ'!$I$6</f>
        <v>2537455</v>
      </c>
      <c r="C4" s="4">
        <f>'借入額3000万円　2~6年目に20万円ずつ'!$I$14</f>
        <v>2888900</v>
      </c>
      <c r="D4" s="4">
        <f>$B$3-B4+C4</f>
        <v>3058978</v>
      </c>
    </row>
    <row r="5" spans="1:4">
      <c r="A5" t="s">
        <v>20</v>
      </c>
      <c r="B5" s="4">
        <f>'借入額3000万円　11年目に100万円'!$I$6</f>
        <v>2577604</v>
      </c>
      <c r="C5" s="4">
        <f>'借入額3000万円　11年目に100万円'!$I$14</f>
        <v>2960300</v>
      </c>
      <c r="D5" s="4">
        <f>$B$3-B5+C5</f>
        <v>3090229</v>
      </c>
    </row>
    <row r="6" spans="1:4">
      <c r="A6" t="s">
        <v>21</v>
      </c>
      <c r="B6" s="4">
        <f>'借入額3000万円　14年目に100万円'!$I$6</f>
        <v>2594378</v>
      </c>
      <c r="C6" s="4">
        <f>'借入額3000万円　14年目に100万円'!$I$14</f>
        <v>2960300</v>
      </c>
      <c r="D6" s="4">
        <f>$B$3-B6+C6</f>
        <v>3073455</v>
      </c>
    </row>
    <row r="8" spans="1:4">
      <c r="A8" t="s">
        <v>24</v>
      </c>
    </row>
    <row r="9" spans="1:4">
      <c r="B9" t="s">
        <v>11</v>
      </c>
      <c r="C9" t="s">
        <v>15</v>
      </c>
      <c r="D9" t="s">
        <v>19</v>
      </c>
    </row>
    <row r="10" spans="1:4">
      <c r="A10" t="s">
        <v>17</v>
      </c>
      <c r="B10" s="4">
        <f>借入額1000万円!$I$6</f>
        <v>902357</v>
      </c>
      <c r="C10" s="4">
        <f>借入額1000万円!$I$14</f>
        <v>1055800</v>
      </c>
      <c r="D10" s="4"/>
    </row>
    <row r="11" spans="1:4">
      <c r="A11" t="s">
        <v>25</v>
      </c>
      <c r="B11" s="4">
        <f>'借入額1000万円　2~6年目に20万円ずつ'!$I$6</f>
        <v>739564</v>
      </c>
      <c r="C11" s="4">
        <f>'借入額1000万円　2~6年目に20万円ずつ'!$I$14</f>
        <v>953200</v>
      </c>
      <c r="D11" s="4">
        <f>$B$10-B11+C11</f>
        <v>1115993</v>
      </c>
    </row>
    <row r="12" spans="1:4">
      <c r="A12" t="s">
        <v>26</v>
      </c>
      <c r="B12" s="4">
        <f>'借入額1000万円　11年目に100万円'!$I$6</f>
        <v>779212</v>
      </c>
      <c r="C12" s="4">
        <f>'借入額1000万円　11年目に100万円'!$I$14</f>
        <v>1025500</v>
      </c>
      <c r="D12" s="4">
        <f t="shared" ref="D12:D13" si="0">$B$10-B12+C12</f>
        <v>1148645</v>
      </c>
    </row>
    <row r="13" spans="1:4">
      <c r="A13" t="s">
        <v>27</v>
      </c>
      <c r="B13" s="4">
        <f>'借入額1000万円　14年目に100万円'!$I$6</f>
        <v>795783</v>
      </c>
      <c r="C13" s="4">
        <f>'借入額1000万円　14年目に100万円'!$I$14</f>
        <v>1055800</v>
      </c>
      <c r="D13" s="4">
        <f t="shared" si="0"/>
        <v>1162374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5"/>
  <sheetViews>
    <sheetView workbookViewId="0"/>
  </sheetViews>
  <sheetFormatPr defaultRowHeight="13.5"/>
  <cols>
    <col min="1" max="1" width="5.25" bestFit="1" customWidth="1"/>
    <col min="2" max="2" width="11.625" bestFit="1" customWidth="1"/>
    <col min="3" max="3" width="11" style="4" bestFit="1" customWidth="1"/>
    <col min="4" max="4" width="11" style="4" customWidth="1"/>
    <col min="5" max="6" width="11" style="4" bestFit="1" customWidth="1"/>
    <col min="7" max="7" width="16.5" style="4" bestFit="1" customWidth="1"/>
    <col min="8" max="8" width="20.625" bestFit="1" customWidth="1"/>
    <col min="9" max="9" width="11" bestFit="1" customWidth="1"/>
  </cols>
  <sheetData>
    <row r="1" spans="1:9">
      <c r="A1" t="s">
        <v>6</v>
      </c>
      <c r="B1" t="s">
        <v>4</v>
      </c>
      <c r="C1" s="4" t="s">
        <v>1</v>
      </c>
      <c r="D1" s="4" t="s">
        <v>0</v>
      </c>
      <c r="E1" s="4" t="s">
        <v>2</v>
      </c>
      <c r="F1" s="4" t="s">
        <v>3</v>
      </c>
      <c r="G1" s="4" t="s">
        <v>13</v>
      </c>
      <c r="H1" t="s">
        <v>8</v>
      </c>
      <c r="I1" s="1">
        <v>30000000</v>
      </c>
    </row>
    <row r="2" spans="1:9">
      <c r="F2" s="4">
        <f>I1</f>
        <v>30000000</v>
      </c>
      <c r="H2" t="s">
        <v>9</v>
      </c>
      <c r="I2" s="1">
        <v>35</v>
      </c>
    </row>
    <row r="3" spans="1:9">
      <c r="A3">
        <v>1</v>
      </c>
      <c r="B3" s="2">
        <v>43131</v>
      </c>
      <c r="C3" s="4">
        <f>IF(E3-D3&lt;F2, E3-D3, F2)</f>
        <v>65375.612128688343</v>
      </c>
      <c r="D3" s="4">
        <f>ROUNDDOWN(F2*$I$3/12,0)</f>
        <v>12500</v>
      </c>
      <c r="E3" s="4">
        <f t="shared" ref="E3:E66" si="0">$I$5</f>
        <v>77875.612128688343</v>
      </c>
      <c r="F3" s="4">
        <f t="shared" ref="F3:F25" si="1">IF(F2-C3&gt;0, F2-C3, 0)</f>
        <v>29934624.38787131</v>
      </c>
      <c r="H3" t="s">
        <v>7</v>
      </c>
      <c r="I3" s="3">
        <v>5.0000000000000001E-3</v>
      </c>
    </row>
    <row r="4" spans="1:9">
      <c r="A4">
        <v>2</v>
      </c>
      <c r="B4" s="2">
        <v>43159</v>
      </c>
      <c r="C4" s="4">
        <f t="shared" ref="C4:C25" si="2">IF(E4-D4&lt;F3, E4-D4, F3)</f>
        <v>65403.612128688343</v>
      </c>
      <c r="D4" s="4">
        <f t="shared" ref="D4:D25" si="3">ROUNDDOWN(F3*$I$3/12,0)</f>
        <v>12472</v>
      </c>
      <c r="E4" s="4">
        <f t="shared" si="0"/>
        <v>77875.612128688343</v>
      </c>
      <c r="F4" s="4">
        <f t="shared" si="1"/>
        <v>29869220.77574262</v>
      </c>
      <c r="I4" s="1"/>
    </row>
    <row r="5" spans="1:9">
      <c r="A5">
        <v>3</v>
      </c>
      <c r="B5" s="2">
        <v>43190</v>
      </c>
      <c r="C5" s="4">
        <f t="shared" si="2"/>
        <v>65430.612128688343</v>
      </c>
      <c r="D5" s="4">
        <f t="shared" si="3"/>
        <v>12445</v>
      </c>
      <c r="E5" s="4">
        <f t="shared" si="0"/>
        <v>77875.612128688343</v>
      </c>
      <c r="F5" s="4">
        <f t="shared" si="1"/>
        <v>29803790.16361393</v>
      </c>
      <c r="H5" t="s">
        <v>10</v>
      </c>
      <c r="I5" s="1">
        <f>(I$1*I$3/12*(1+I$3/12)^(I$2*12))/((1+I$3/12)^(I$2*12)-1)</f>
        <v>77875.612128688343</v>
      </c>
    </row>
    <row r="6" spans="1:9">
      <c r="A6">
        <v>4</v>
      </c>
      <c r="B6" s="2">
        <v>43220</v>
      </c>
      <c r="C6" s="4">
        <f t="shared" si="2"/>
        <v>65457.612128688343</v>
      </c>
      <c r="D6" s="4">
        <f t="shared" si="3"/>
        <v>12418</v>
      </c>
      <c r="E6" s="4">
        <f t="shared" si="0"/>
        <v>77875.612128688343</v>
      </c>
      <c r="F6" s="4">
        <f t="shared" si="1"/>
        <v>29738332.55148524</v>
      </c>
      <c r="H6" t="s">
        <v>11</v>
      </c>
      <c r="I6" s="1">
        <f>SUM(D$3:D$423)</f>
        <v>2707533</v>
      </c>
    </row>
    <row r="7" spans="1:9">
      <c r="A7">
        <v>5</v>
      </c>
      <c r="B7" s="2">
        <v>43251</v>
      </c>
      <c r="C7" s="4">
        <f t="shared" si="2"/>
        <v>65485.612128688343</v>
      </c>
      <c r="D7" s="4">
        <f t="shared" si="3"/>
        <v>12390</v>
      </c>
      <c r="E7" s="4">
        <f t="shared" si="0"/>
        <v>77875.612128688343</v>
      </c>
      <c r="F7" s="4">
        <f t="shared" si="1"/>
        <v>29672846.939356551</v>
      </c>
      <c r="H7" t="s">
        <v>12</v>
      </c>
      <c r="I7" s="1">
        <f>I$1+I$6</f>
        <v>32707533</v>
      </c>
    </row>
    <row r="8" spans="1:9">
      <c r="A8">
        <v>6</v>
      </c>
      <c r="B8" s="2">
        <v>43281</v>
      </c>
      <c r="C8" s="4">
        <f t="shared" si="2"/>
        <v>65512.612128688343</v>
      </c>
      <c r="D8" s="4">
        <f t="shared" si="3"/>
        <v>12363</v>
      </c>
      <c r="E8" s="4">
        <f t="shared" si="0"/>
        <v>77875.612128688343</v>
      </c>
      <c r="F8" s="4">
        <f t="shared" si="1"/>
        <v>29607334.327227861</v>
      </c>
    </row>
    <row r="9" spans="1:9">
      <c r="A9">
        <v>7</v>
      </c>
      <c r="B9" s="2">
        <v>43312</v>
      </c>
      <c r="C9" s="4">
        <f t="shared" si="2"/>
        <v>65539.612128688343</v>
      </c>
      <c r="D9" s="4">
        <f t="shared" si="3"/>
        <v>12336</v>
      </c>
      <c r="E9" s="4">
        <f t="shared" si="0"/>
        <v>77875.612128688343</v>
      </c>
      <c r="F9" s="4">
        <f t="shared" si="1"/>
        <v>29541794.715099171</v>
      </c>
    </row>
    <row r="10" spans="1:9">
      <c r="A10">
        <v>8</v>
      </c>
      <c r="B10" s="2">
        <v>43343</v>
      </c>
      <c r="C10" s="4">
        <f t="shared" si="2"/>
        <v>65566.612128688343</v>
      </c>
      <c r="D10" s="4">
        <f t="shared" si="3"/>
        <v>12309</v>
      </c>
      <c r="E10" s="4">
        <f t="shared" si="0"/>
        <v>77875.612128688343</v>
      </c>
      <c r="F10" s="4">
        <f t="shared" si="1"/>
        <v>29476228.102970481</v>
      </c>
    </row>
    <row r="11" spans="1:9">
      <c r="A11">
        <v>9</v>
      </c>
      <c r="B11" s="2">
        <v>43373</v>
      </c>
      <c r="C11" s="4">
        <f t="shared" si="2"/>
        <v>65594.612128688343</v>
      </c>
      <c r="D11" s="4">
        <f t="shared" si="3"/>
        <v>12281</v>
      </c>
      <c r="E11" s="4">
        <f t="shared" si="0"/>
        <v>77875.612128688343</v>
      </c>
      <c r="F11" s="4">
        <f t="shared" si="1"/>
        <v>29410633.490841791</v>
      </c>
    </row>
    <row r="12" spans="1:9">
      <c r="A12">
        <v>10</v>
      </c>
      <c r="B12" s="2">
        <v>43404</v>
      </c>
      <c r="C12" s="4">
        <f t="shared" si="2"/>
        <v>65621.612128688343</v>
      </c>
      <c r="D12" s="4">
        <f t="shared" si="3"/>
        <v>12254</v>
      </c>
      <c r="E12" s="4">
        <f t="shared" si="0"/>
        <v>77875.612128688343</v>
      </c>
      <c r="F12" s="4">
        <f t="shared" si="1"/>
        <v>29345011.878713101</v>
      </c>
    </row>
    <row r="13" spans="1:9">
      <c r="A13">
        <v>11</v>
      </c>
      <c r="B13" s="2">
        <v>43434</v>
      </c>
      <c r="C13" s="4">
        <f t="shared" si="2"/>
        <v>65648.612128688343</v>
      </c>
      <c r="D13" s="4">
        <f t="shared" si="3"/>
        <v>12227</v>
      </c>
      <c r="E13" s="4">
        <f t="shared" si="0"/>
        <v>77875.612128688343</v>
      </c>
      <c r="F13" s="4">
        <f t="shared" si="1"/>
        <v>29279363.266584411</v>
      </c>
      <c r="H13" t="s">
        <v>14</v>
      </c>
      <c r="I13" s="1">
        <v>20000000</v>
      </c>
    </row>
    <row r="14" spans="1:9">
      <c r="A14">
        <v>12</v>
      </c>
      <c r="B14" s="2">
        <v>43465</v>
      </c>
      <c r="C14" s="4">
        <f t="shared" si="2"/>
        <v>65676.612128688343</v>
      </c>
      <c r="D14" s="4">
        <f t="shared" si="3"/>
        <v>12199</v>
      </c>
      <c r="E14" s="4">
        <f t="shared" si="0"/>
        <v>77875.612128688343</v>
      </c>
      <c r="F14" s="4">
        <f t="shared" si="1"/>
        <v>29213686.654455721</v>
      </c>
      <c r="G14" s="4">
        <f>ROUNDDOWN(F14*1%,-2)</f>
        <v>292100</v>
      </c>
      <c r="H14" t="s">
        <v>15</v>
      </c>
      <c r="I14" s="1">
        <f>SUM(G$2:G$424)</f>
        <v>2960300</v>
      </c>
    </row>
    <row r="15" spans="1:9">
      <c r="A15">
        <v>13</v>
      </c>
      <c r="B15" s="2">
        <v>43496</v>
      </c>
      <c r="C15" s="4">
        <f t="shared" si="2"/>
        <v>65703.612128688343</v>
      </c>
      <c r="D15" s="4">
        <f t="shared" si="3"/>
        <v>12172</v>
      </c>
      <c r="E15" s="4">
        <f t="shared" si="0"/>
        <v>77875.612128688343</v>
      </c>
      <c r="F15" s="4">
        <f t="shared" si="1"/>
        <v>29147983.042327031</v>
      </c>
    </row>
    <row r="16" spans="1:9">
      <c r="A16">
        <v>14</v>
      </c>
      <c r="B16" s="2">
        <v>43524</v>
      </c>
      <c r="C16" s="4">
        <f t="shared" si="2"/>
        <v>65731.612128688343</v>
      </c>
      <c r="D16" s="4">
        <f t="shared" si="3"/>
        <v>12144</v>
      </c>
      <c r="E16" s="4">
        <f t="shared" si="0"/>
        <v>77875.612128688343</v>
      </c>
      <c r="F16" s="4">
        <f t="shared" si="1"/>
        <v>29082251.430198342</v>
      </c>
    </row>
    <row r="17" spans="1:7">
      <c r="A17">
        <v>15</v>
      </c>
      <c r="B17" s="2">
        <v>43555</v>
      </c>
      <c r="C17" s="4">
        <f t="shared" si="2"/>
        <v>65758.612128688343</v>
      </c>
      <c r="D17" s="4">
        <f t="shared" si="3"/>
        <v>12117</v>
      </c>
      <c r="E17" s="4">
        <f t="shared" si="0"/>
        <v>77875.612128688343</v>
      </c>
      <c r="F17" s="4">
        <f t="shared" si="1"/>
        <v>29016492.818069652</v>
      </c>
    </row>
    <row r="18" spans="1:7">
      <c r="A18">
        <v>16</v>
      </c>
      <c r="B18" s="2">
        <v>43585</v>
      </c>
      <c r="C18" s="4">
        <f t="shared" si="2"/>
        <v>65785.612128688343</v>
      </c>
      <c r="D18" s="4">
        <f t="shared" si="3"/>
        <v>12090</v>
      </c>
      <c r="E18" s="4">
        <f t="shared" si="0"/>
        <v>77875.612128688343</v>
      </c>
      <c r="F18" s="4">
        <f t="shared" si="1"/>
        <v>28950707.205940962</v>
      </c>
    </row>
    <row r="19" spans="1:7">
      <c r="A19">
        <v>17</v>
      </c>
      <c r="B19" s="2">
        <v>43616</v>
      </c>
      <c r="C19" s="4">
        <f t="shared" si="2"/>
        <v>65813.612128688343</v>
      </c>
      <c r="D19" s="4">
        <f t="shared" si="3"/>
        <v>12062</v>
      </c>
      <c r="E19" s="4">
        <f t="shared" si="0"/>
        <v>77875.612128688343</v>
      </c>
      <c r="F19" s="4">
        <f t="shared" si="1"/>
        <v>28884893.593812272</v>
      </c>
    </row>
    <row r="20" spans="1:7">
      <c r="A20">
        <v>18</v>
      </c>
      <c r="B20" s="2">
        <v>43646</v>
      </c>
      <c r="C20" s="4">
        <f t="shared" si="2"/>
        <v>65840.612128688343</v>
      </c>
      <c r="D20" s="4">
        <f t="shared" si="3"/>
        <v>12035</v>
      </c>
      <c r="E20" s="4">
        <f t="shared" si="0"/>
        <v>77875.612128688343</v>
      </c>
      <c r="F20" s="4">
        <f t="shared" si="1"/>
        <v>28819052.981683582</v>
      </c>
    </row>
    <row r="21" spans="1:7">
      <c r="A21">
        <v>19</v>
      </c>
      <c r="B21" s="2">
        <v>43677</v>
      </c>
      <c r="C21" s="4">
        <f t="shared" si="2"/>
        <v>65868.612128688343</v>
      </c>
      <c r="D21" s="4">
        <f t="shared" si="3"/>
        <v>12007</v>
      </c>
      <c r="E21" s="4">
        <f t="shared" si="0"/>
        <v>77875.612128688343</v>
      </c>
      <c r="F21" s="4">
        <f t="shared" si="1"/>
        <v>28753184.369554892</v>
      </c>
    </row>
    <row r="22" spans="1:7">
      <c r="A22">
        <v>20</v>
      </c>
      <c r="B22" s="2">
        <v>43708</v>
      </c>
      <c r="C22" s="4">
        <f t="shared" si="2"/>
        <v>65895.612128688343</v>
      </c>
      <c r="D22" s="4">
        <f t="shared" si="3"/>
        <v>11980</v>
      </c>
      <c r="E22" s="4">
        <f t="shared" si="0"/>
        <v>77875.612128688343</v>
      </c>
      <c r="F22" s="4">
        <f t="shared" si="1"/>
        <v>28687288.757426202</v>
      </c>
    </row>
    <row r="23" spans="1:7">
      <c r="A23">
        <v>21</v>
      </c>
      <c r="B23" s="2">
        <v>43738</v>
      </c>
      <c r="C23" s="4">
        <f t="shared" si="2"/>
        <v>65922.612128688343</v>
      </c>
      <c r="D23" s="4">
        <f t="shared" si="3"/>
        <v>11953</v>
      </c>
      <c r="E23" s="4">
        <f t="shared" si="0"/>
        <v>77875.612128688343</v>
      </c>
      <c r="F23" s="4">
        <f t="shared" si="1"/>
        <v>28621366.145297512</v>
      </c>
    </row>
    <row r="24" spans="1:7">
      <c r="A24">
        <v>22</v>
      </c>
      <c r="B24" s="2">
        <v>43769</v>
      </c>
      <c r="C24" s="4">
        <f t="shared" si="2"/>
        <v>65950.612128688343</v>
      </c>
      <c r="D24" s="4">
        <f t="shared" si="3"/>
        <v>11925</v>
      </c>
      <c r="E24" s="4">
        <f t="shared" si="0"/>
        <v>77875.612128688343</v>
      </c>
      <c r="F24" s="4">
        <f t="shared" si="1"/>
        <v>28555415.533168823</v>
      </c>
    </row>
    <row r="25" spans="1:7">
      <c r="A25">
        <v>23</v>
      </c>
      <c r="B25" s="2">
        <v>43799</v>
      </c>
      <c r="C25" s="4">
        <f t="shared" si="2"/>
        <v>65977.612128688343</v>
      </c>
      <c r="D25" s="4">
        <f t="shared" si="3"/>
        <v>11898</v>
      </c>
      <c r="E25" s="4">
        <f t="shared" si="0"/>
        <v>77875.612128688343</v>
      </c>
      <c r="F25" s="4">
        <f t="shared" si="1"/>
        <v>28489437.921040133</v>
      </c>
    </row>
    <row r="26" spans="1:7">
      <c r="A26">
        <v>24</v>
      </c>
      <c r="B26" s="2">
        <v>43830</v>
      </c>
      <c r="C26" s="4">
        <f>IF(E26-D26&lt;F25, E26-D26, F25)</f>
        <v>66005.612128688343</v>
      </c>
      <c r="D26" s="4">
        <f>ROUNDDOWN(F25*$I$3/12,0)</f>
        <v>11870</v>
      </c>
      <c r="E26" s="4">
        <f t="shared" si="0"/>
        <v>77875.612128688343</v>
      </c>
      <c r="F26" s="4">
        <f t="shared" ref="F26:F90" si="4">IF(F25-C26&gt;0, F25-C26, 0)</f>
        <v>28423432.308911443</v>
      </c>
      <c r="G26" s="4">
        <f>ROUNDDOWN(F26*1%,-2)</f>
        <v>284200</v>
      </c>
    </row>
    <row r="27" spans="1:7">
      <c r="A27">
        <v>25</v>
      </c>
      <c r="B27" s="2">
        <v>43861</v>
      </c>
      <c r="C27" s="4">
        <f t="shared" ref="C27:C90" si="5">IF(E27-D27&lt;F26, E27-D27, F26)</f>
        <v>66032.612128688343</v>
      </c>
      <c r="D27" s="4">
        <f t="shared" ref="D27:D90" si="6">ROUNDDOWN(F26*$I$3/12,0)</f>
        <v>11843</v>
      </c>
      <c r="E27" s="4">
        <f t="shared" si="0"/>
        <v>77875.612128688343</v>
      </c>
      <c r="F27" s="4">
        <f t="shared" si="4"/>
        <v>28357399.696782753</v>
      </c>
    </row>
    <row r="28" spans="1:7">
      <c r="A28">
        <v>26</v>
      </c>
      <c r="B28" s="2">
        <v>43890</v>
      </c>
      <c r="C28" s="4">
        <f t="shared" si="5"/>
        <v>66060.612128688343</v>
      </c>
      <c r="D28" s="4">
        <f t="shared" si="6"/>
        <v>11815</v>
      </c>
      <c r="E28" s="4">
        <f t="shared" si="0"/>
        <v>77875.612128688343</v>
      </c>
      <c r="F28" s="4">
        <f t="shared" si="4"/>
        <v>28291339.084654063</v>
      </c>
    </row>
    <row r="29" spans="1:7">
      <c r="A29">
        <v>27</v>
      </c>
      <c r="B29" s="2">
        <v>43921</v>
      </c>
      <c r="C29" s="4">
        <f t="shared" si="5"/>
        <v>66087.612128688343</v>
      </c>
      <c r="D29" s="4">
        <f t="shared" si="6"/>
        <v>11788</v>
      </c>
      <c r="E29" s="4">
        <f t="shared" si="0"/>
        <v>77875.612128688343</v>
      </c>
      <c r="F29" s="4">
        <f t="shared" si="4"/>
        <v>28225251.472525373</v>
      </c>
    </row>
    <row r="30" spans="1:7">
      <c r="A30">
        <v>28</v>
      </c>
      <c r="B30" s="2">
        <v>43951</v>
      </c>
      <c r="C30" s="4">
        <f t="shared" si="5"/>
        <v>66115.612128688343</v>
      </c>
      <c r="D30" s="4">
        <f t="shared" si="6"/>
        <v>11760</v>
      </c>
      <c r="E30" s="4">
        <f t="shared" si="0"/>
        <v>77875.612128688343</v>
      </c>
      <c r="F30" s="4">
        <f t="shared" si="4"/>
        <v>28159135.860396683</v>
      </c>
    </row>
    <row r="31" spans="1:7">
      <c r="A31">
        <v>29</v>
      </c>
      <c r="B31" s="2">
        <v>43982</v>
      </c>
      <c r="C31" s="4">
        <f t="shared" si="5"/>
        <v>66143.612128688343</v>
      </c>
      <c r="D31" s="4">
        <f t="shared" si="6"/>
        <v>11732</v>
      </c>
      <c r="E31" s="4">
        <f t="shared" si="0"/>
        <v>77875.612128688343</v>
      </c>
      <c r="F31" s="4">
        <f t="shared" si="4"/>
        <v>28092992.248267993</v>
      </c>
    </row>
    <row r="32" spans="1:7">
      <c r="A32">
        <v>30</v>
      </c>
      <c r="B32" s="2">
        <v>44012</v>
      </c>
      <c r="C32" s="4">
        <f t="shared" si="5"/>
        <v>66170.612128688343</v>
      </c>
      <c r="D32" s="4">
        <f t="shared" si="6"/>
        <v>11705</v>
      </c>
      <c r="E32" s="4">
        <f t="shared" si="0"/>
        <v>77875.612128688343</v>
      </c>
      <c r="F32" s="4">
        <f t="shared" si="4"/>
        <v>28026821.636139303</v>
      </c>
    </row>
    <row r="33" spans="1:7">
      <c r="A33">
        <v>31</v>
      </c>
      <c r="B33" s="2">
        <v>44043</v>
      </c>
      <c r="C33" s="4">
        <f t="shared" si="5"/>
        <v>66198.612128688343</v>
      </c>
      <c r="D33" s="4">
        <f t="shared" si="6"/>
        <v>11677</v>
      </c>
      <c r="E33" s="4">
        <f t="shared" si="0"/>
        <v>77875.612128688343</v>
      </c>
      <c r="F33" s="4">
        <f t="shared" si="4"/>
        <v>27960623.024010614</v>
      </c>
    </row>
    <row r="34" spans="1:7">
      <c r="A34">
        <v>32</v>
      </c>
      <c r="B34" s="2">
        <v>44074</v>
      </c>
      <c r="C34" s="4">
        <f t="shared" si="5"/>
        <v>66225.612128688343</v>
      </c>
      <c r="D34" s="4">
        <f t="shared" si="6"/>
        <v>11650</v>
      </c>
      <c r="E34" s="4">
        <f t="shared" si="0"/>
        <v>77875.612128688343</v>
      </c>
      <c r="F34" s="4">
        <f t="shared" si="4"/>
        <v>27894397.411881924</v>
      </c>
    </row>
    <row r="35" spans="1:7">
      <c r="A35">
        <v>33</v>
      </c>
      <c r="B35" s="2">
        <v>44104</v>
      </c>
      <c r="C35" s="4">
        <f t="shared" si="5"/>
        <v>66253.612128688343</v>
      </c>
      <c r="D35" s="4">
        <f t="shared" si="6"/>
        <v>11622</v>
      </c>
      <c r="E35" s="4">
        <f t="shared" si="0"/>
        <v>77875.612128688343</v>
      </c>
      <c r="F35" s="4">
        <f t="shared" si="4"/>
        <v>27828143.799753234</v>
      </c>
    </row>
    <row r="36" spans="1:7">
      <c r="A36">
        <v>34</v>
      </c>
      <c r="B36" s="2">
        <v>44135</v>
      </c>
      <c r="C36" s="4">
        <f t="shared" si="5"/>
        <v>66280.612128688343</v>
      </c>
      <c r="D36" s="4">
        <f t="shared" si="6"/>
        <v>11595</v>
      </c>
      <c r="E36" s="4">
        <f t="shared" si="0"/>
        <v>77875.612128688343</v>
      </c>
      <c r="F36" s="4">
        <f t="shared" si="4"/>
        <v>27761863.187624544</v>
      </c>
    </row>
    <row r="37" spans="1:7">
      <c r="A37">
        <v>35</v>
      </c>
      <c r="B37" s="2">
        <v>44165</v>
      </c>
      <c r="C37" s="4">
        <f t="shared" si="5"/>
        <v>66308.612128688343</v>
      </c>
      <c r="D37" s="4">
        <f t="shared" si="6"/>
        <v>11567</v>
      </c>
      <c r="E37" s="4">
        <f t="shared" si="0"/>
        <v>77875.612128688343</v>
      </c>
      <c r="F37" s="4">
        <f t="shared" si="4"/>
        <v>27695554.575495854</v>
      </c>
    </row>
    <row r="38" spans="1:7">
      <c r="A38">
        <v>36</v>
      </c>
      <c r="B38" s="2">
        <v>44196</v>
      </c>
      <c r="C38" s="4">
        <f t="shared" si="5"/>
        <v>66336.612128688343</v>
      </c>
      <c r="D38" s="4">
        <f t="shared" si="6"/>
        <v>11539</v>
      </c>
      <c r="E38" s="4">
        <f t="shared" si="0"/>
        <v>77875.612128688343</v>
      </c>
      <c r="F38" s="4">
        <f t="shared" si="4"/>
        <v>27629217.963367164</v>
      </c>
      <c r="G38" s="4">
        <f>ROUNDDOWN(F38*1%,-2)</f>
        <v>276200</v>
      </c>
    </row>
    <row r="39" spans="1:7">
      <c r="A39">
        <v>37</v>
      </c>
      <c r="B39" s="2">
        <v>44227</v>
      </c>
      <c r="C39" s="4">
        <f t="shared" si="5"/>
        <v>66363.612128688343</v>
      </c>
      <c r="D39" s="4">
        <f t="shared" si="6"/>
        <v>11512</v>
      </c>
      <c r="E39" s="4">
        <f t="shared" si="0"/>
        <v>77875.612128688343</v>
      </c>
      <c r="F39" s="4">
        <f t="shared" si="4"/>
        <v>27562854.351238474</v>
      </c>
    </row>
    <row r="40" spans="1:7">
      <c r="A40">
        <v>38</v>
      </c>
      <c r="B40" s="2">
        <v>44255</v>
      </c>
      <c r="C40" s="4">
        <f t="shared" si="5"/>
        <v>66391.612128688343</v>
      </c>
      <c r="D40" s="4">
        <f t="shared" si="6"/>
        <v>11484</v>
      </c>
      <c r="E40" s="4">
        <f t="shared" si="0"/>
        <v>77875.612128688343</v>
      </c>
      <c r="F40" s="4">
        <f t="shared" si="4"/>
        <v>27496462.739109784</v>
      </c>
    </row>
    <row r="41" spans="1:7">
      <c r="A41">
        <v>39</v>
      </c>
      <c r="B41" s="2">
        <v>44286</v>
      </c>
      <c r="C41" s="4">
        <f t="shared" si="5"/>
        <v>66419.612128688343</v>
      </c>
      <c r="D41" s="4">
        <f t="shared" si="6"/>
        <v>11456</v>
      </c>
      <c r="E41" s="4">
        <f t="shared" si="0"/>
        <v>77875.612128688343</v>
      </c>
      <c r="F41" s="4">
        <f t="shared" si="4"/>
        <v>27430043.126981094</v>
      </c>
    </row>
    <row r="42" spans="1:7">
      <c r="A42">
        <v>40</v>
      </c>
      <c r="B42" s="2">
        <v>44316</v>
      </c>
      <c r="C42" s="4">
        <f t="shared" si="5"/>
        <v>66446.612128688343</v>
      </c>
      <c r="D42" s="4">
        <f t="shared" si="6"/>
        <v>11429</v>
      </c>
      <c r="E42" s="4">
        <f t="shared" si="0"/>
        <v>77875.612128688343</v>
      </c>
      <c r="F42" s="4">
        <f t="shared" si="4"/>
        <v>27363596.514852405</v>
      </c>
    </row>
    <row r="43" spans="1:7">
      <c r="A43">
        <v>41</v>
      </c>
      <c r="B43" s="2">
        <v>44347</v>
      </c>
      <c r="C43" s="4">
        <f t="shared" si="5"/>
        <v>66474.612128688343</v>
      </c>
      <c r="D43" s="4">
        <f t="shared" si="6"/>
        <v>11401</v>
      </c>
      <c r="E43" s="4">
        <f t="shared" si="0"/>
        <v>77875.612128688343</v>
      </c>
      <c r="F43" s="4">
        <f t="shared" si="4"/>
        <v>27297121.902723715</v>
      </c>
    </row>
    <row r="44" spans="1:7">
      <c r="A44">
        <v>42</v>
      </c>
      <c r="B44" s="2">
        <v>44377</v>
      </c>
      <c r="C44" s="4">
        <f t="shared" si="5"/>
        <v>66502.612128688343</v>
      </c>
      <c r="D44" s="4">
        <f t="shared" si="6"/>
        <v>11373</v>
      </c>
      <c r="E44" s="4">
        <f t="shared" si="0"/>
        <v>77875.612128688343</v>
      </c>
      <c r="F44" s="4">
        <f t="shared" si="4"/>
        <v>27230619.290595025</v>
      </c>
    </row>
    <row r="45" spans="1:7">
      <c r="A45">
        <v>43</v>
      </c>
      <c r="B45" s="2">
        <v>44408</v>
      </c>
      <c r="C45" s="4">
        <f t="shared" si="5"/>
        <v>66529.612128688343</v>
      </c>
      <c r="D45" s="4">
        <f t="shared" si="6"/>
        <v>11346</v>
      </c>
      <c r="E45" s="4">
        <f t="shared" si="0"/>
        <v>77875.612128688343</v>
      </c>
      <c r="F45" s="4">
        <f t="shared" si="4"/>
        <v>27164089.678466335</v>
      </c>
    </row>
    <row r="46" spans="1:7">
      <c r="A46">
        <v>44</v>
      </c>
      <c r="B46" s="2">
        <v>44439</v>
      </c>
      <c r="C46" s="4">
        <f t="shared" si="5"/>
        <v>66557.612128688343</v>
      </c>
      <c r="D46" s="4">
        <f t="shared" si="6"/>
        <v>11318</v>
      </c>
      <c r="E46" s="4">
        <f t="shared" si="0"/>
        <v>77875.612128688343</v>
      </c>
      <c r="F46" s="4">
        <f t="shared" si="4"/>
        <v>27097532.066337645</v>
      </c>
    </row>
    <row r="47" spans="1:7">
      <c r="A47">
        <v>45</v>
      </c>
      <c r="B47" s="2">
        <v>44469</v>
      </c>
      <c r="C47" s="4">
        <f t="shared" si="5"/>
        <v>66585.612128688343</v>
      </c>
      <c r="D47" s="4">
        <f t="shared" si="6"/>
        <v>11290</v>
      </c>
      <c r="E47" s="4">
        <f t="shared" si="0"/>
        <v>77875.612128688343</v>
      </c>
      <c r="F47" s="4">
        <f t="shared" si="4"/>
        <v>27030946.454208955</v>
      </c>
    </row>
    <row r="48" spans="1:7">
      <c r="A48">
        <v>46</v>
      </c>
      <c r="B48" s="2">
        <v>44500</v>
      </c>
      <c r="C48" s="4">
        <f t="shared" si="5"/>
        <v>66613.612128688343</v>
      </c>
      <c r="D48" s="4">
        <f t="shared" si="6"/>
        <v>11262</v>
      </c>
      <c r="E48" s="4">
        <f t="shared" si="0"/>
        <v>77875.612128688343</v>
      </c>
      <c r="F48" s="4">
        <f t="shared" si="4"/>
        <v>26964332.842080265</v>
      </c>
    </row>
    <row r="49" spans="1:7">
      <c r="A49">
        <v>47</v>
      </c>
      <c r="B49" s="2">
        <v>44530</v>
      </c>
      <c r="C49" s="4">
        <f t="shared" si="5"/>
        <v>66640.612128688343</v>
      </c>
      <c r="D49" s="4">
        <f t="shared" si="6"/>
        <v>11235</v>
      </c>
      <c r="E49" s="4">
        <f t="shared" si="0"/>
        <v>77875.612128688343</v>
      </c>
      <c r="F49" s="4">
        <f t="shared" si="4"/>
        <v>26897692.229951575</v>
      </c>
    </row>
    <row r="50" spans="1:7">
      <c r="A50">
        <v>48</v>
      </c>
      <c r="B50" s="2">
        <v>44561</v>
      </c>
      <c r="C50" s="4">
        <f t="shared" si="5"/>
        <v>66668.612128688343</v>
      </c>
      <c r="D50" s="4">
        <f t="shared" si="6"/>
        <v>11207</v>
      </c>
      <c r="E50" s="4">
        <f t="shared" si="0"/>
        <v>77875.612128688343</v>
      </c>
      <c r="F50" s="4">
        <f t="shared" si="4"/>
        <v>26831023.617822886</v>
      </c>
      <c r="G50" s="4">
        <f>ROUNDDOWN(F50*1%,-2)</f>
        <v>268300</v>
      </c>
    </row>
    <row r="51" spans="1:7">
      <c r="A51">
        <v>49</v>
      </c>
      <c r="B51" s="2">
        <v>44592</v>
      </c>
      <c r="C51" s="4">
        <f t="shared" si="5"/>
        <v>66696.612128688343</v>
      </c>
      <c r="D51" s="4">
        <f t="shared" si="6"/>
        <v>11179</v>
      </c>
      <c r="E51" s="4">
        <f t="shared" si="0"/>
        <v>77875.612128688343</v>
      </c>
      <c r="F51" s="4">
        <f t="shared" si="4"/>
        <v>26764327.005694196</v>
      </c>
    </row>
    <row r="52" spans="1:7">
      <c r="A52">
        <v>50</v>
      </c>
      <c r="B52" s="2">
        <v>44620</v>
      </c>
      <c r="C52" s="4">
        <f t="shared" si="5"/>
        <v>66724.612128688343</v>
      </c>
      <c r="D52" s="4">
        <f t="shared" si="6"/>
        <v>11151</v>
      </c>
      <c r="E52" s="4">
        <f t="shared" si="0"/>
        <v>77875.612128688343</v>
      </c>
      <c r="F52" s="4">
        <f t="shared" si="4"/>
        <v>26697602.393565506</v>
      </c>
    </row>
    <row r="53" spans="1:7">
      <c r="A53">
        <v>51</v>
      </c>
      <c r="B53" s="2">
        <v>44651</v>
      </c>
      <c r="C53" s="4">
        <f t="shared" si="5"/>
        <v>66751.612128688343</v>
      </c>
      <c r="D53" s="4">
        <f t="shared" si="6"/>
        <v>11124</v>
      </c>
      <c r="E53" s="4">
        <f t="shared" si="0"/>
        <v>77875.612128688343</v>
      </c>
      <c r="F53" s="4">
        <f t="shared" si="4"/>
        <v>26630850.781436816</v>
      </c>
    </row>
    <row r="54" spans="1:7">
      <c r="A54">
        <v>52</v>
      </c>
      <c r="B54" s="2">
        <v>44681</v>
      </c>
      <c r="C54" s="4">
        <f t="shared" si="5"/>
        <v>66779.612128688343</v>
      </c>
      <c r="D54" s="4">
        <f t="shared" si="6"/>
        <v>11096</v>
      </c>
      <c r="E54" s="4">
        <f t="shared" si="0"/>
        <v>77875.612128688343</v>
      </c>
      <c r="F54" s="4">
        <f t="shared" si="4"/>
        <v>26564071.169308126</v>
      </c>
    </row>
    <row r="55" spans="1:7">
      <c r="A55">
        <v>53</v>
      </c>
      <c r="B55" s="2">
        <v>44712</v>
      </c>
      <c r="C55" s="4">
        <f t="shared" si="5"/>
        <v>66807.612128688343</v>
      </c>
      <c r="D55" s="4">
        <f t="shared" si="6"/>
        <v>11068</v>
      </c>
      <c r="E55" s="4">
        <f t="shared" si="0"/>
        <v>77875.612128688343</v>
      </c>
      <c r="F55" s="4">
        <f t="shared" si="4"/>
        <v>26497263.557179436</v>
      </c>
    </row>
    <row r="56" spans="1:7">
      <c r="A56">
        <v>54</v>
      </c>
      <c r="B56" s="2">
        <v>44742</v>
      </c>
      <c r="C56" s="4">
        <f t="shared" si="5"/>
        <v>66835.612128688343</v>
      </c>
      <c r="D56" s="4">
        <f t="shared" si="6"/>
        <v>11040</v>
      </c>
      <c r="E56" s="4">
        <f t="shared" si="0"/>
        <v>77875.612128688343</v>
      </c>
      <c r="F56" s="4">
        <f t="shared" si="4"/>
        <v>26430427.945050746</v>
      </c>
    </row>
    <row r="57" spans="1:7">
      <c r="A57">
        <v>55</v>
      </c>
      <c r="B57" s="2">
        <v>44773</v>
      </c>
      <c r="C57" s="4">
        <f t="shared" si="5"/>
        <v>66863.612128688343</v>
      </c>
      <c r="D57" s="4">
        <f t="shared" si="6"/>
        <v>11012</v>
      </c>
      <c r="E57" s="4">
        <f t="shared" si="0"/>
        <v>77875.612128688343</v>
      </c>
      <c r="F57" s="4">
        <f t="shared" si="4"/>
        <v>26363564.332922056</v>
      </c>
    </row>
    <row r="58" spans="1:7">
      <c r="A58">
        <v>56</v>
      </c>
      <c r="B58" s="2">
        <v>44804</v>
      </c>
      <c r="C58" s="4">
        <f t="shared" si="5"/>
        <v>66891.612128688343</v>
      </c>
      <c r="D58" s="4">
        <f t="shared" si="6"/>
        <v>10984</v>
      </c>
      <c r="E58" s="4">
        <f t="shared" si="0"/>
        <v>77875.612128688343</v>
      </c>
      <c r="F58" s="4">
        <f t="shared" si="4"/>
        <v>26296672.720793366</v>
      </c>
    </row>
    <row r="59" spans="1:7">
      <c r="A59">
        <v>57</v>
      </c>
      <c r="B59" s="2">
        <v>44834</v>
      </c>
      <c r="C59" s="4">
        <f t="shared" si="5"/>
        <v>66919.612128688343</v>
      </c>
      <c r="D59" s="4">
        <f t="shared" si="6"/>
        <v>10956</v>
      </c>
      <c r="E59" s="4">
        <f t="shared" si="0"/>
        <v>77875.612128688343</v>
      </c>
      <c r="F59" s="4">
        <f t="shared" si="4"/>
        <v>26229753.108664677</v>
      </c>
    </row>
    <row r="60" spans="1:7">
      <c r="A60">
        <v>58</v>
      </c>
      <c r="B60" s="2">
        <v>44865</v>
      </c>
      <c r="C60" s="4">
        <f t="shared" si="5"/>
        <v>66946.612128688343</v>
      </c>
      <c r="D60" s="4">
        <f t="shared" si="6"/>
        <v>10929</v>
      </c>
      <c r="E60" s="4">
        <f t="shared" si="0"/>
        <v>77875.612128688343</v>
      </c>
      <c r="F60" s="4">
        <f t="shared" si="4"/>
        <v>26162806.496535987</v>
      </c>
    </row>
    <row r="61" spans="1:7">
      <c r="A61">
        <v>59</v>
      </c>
      <c r="B61" s="2">
        <v>44895</v>
      </c>
      <c r="C61" s="4">
        <f t="shared" si="5"/>
        <v>66974.612128688343</v>
      </c>
      <c r="D61" s="4">
        <f t="shared" si="6"/>
        <v>10901</v>
      </c>
      <c r="E61" s="4">
        <f t="shared" si="0"/>
        <v>77875.612128688343</v>
      </c>
      <c r="F61" s="4">
        <f t="shared" si="4"/>
        <v>26095831.884407297</v>
      </c>
    </row>
    <row r="62" spans="1:7">
      <c r="A62">
        <v>60</v>
      </c>
      <c r="B62" s="2">
        <v>44926</v>
      </c>
      <c r="C62" s="4">
        <f t="shared" si="5"/>
        <v>67002.612128688343</v>
      </c>
      <c r="D62" s="4">
        <f t="shared" si="6"/>
        <v>10873</v>
      </c>
      <c r="E62" s="4">
        <f t="shared" si="0"/>
        <v>77875.612128688343</v>
      </c>
      <c r="F62" s="4">
        <f t="shared" si="4"/>
        <v>26028829.272278607</v>
      </c>
      <c r="G62" s="4">
        <f>ROUNDDOWN(F62*1%,-2)</f>
        <v>260200</v>
      </c>
    </row>
    <row r="63" spans="1:7">
      <c r="A63">
        <v>61</v>
      </c>
      <c r="B63" s="2">
        <v>44957</v>
      </c>
      <c r="C63" s="4">
        <f t="shared" si="5"/>
        <v>67030.612128688343</v>
      </c>
      <c r="D63" s="4">
        <f t="shared" si="6"/>
        <v>10845</v>
      </c>
      <c r="E63" s="4">
        <f t="shared" si="0"/>
        <v>77875.612128688343</v>
      </c>
      <c r="F63" s="4">
        <f t="shared" si="4"/>
        <v>25961798.660149917</v>
      </c>
    </row>
    <row r="64" spans="1:7">
      <c r="A64">
        <v>62</v>
      </c>
      <c r="B64" s="2">
        <v>44985</v>
      </c>
      <c r="C64" s="4">
        <f t="shared" si="5"/>
        <v>67058.612128688343</v>
      </c>
      <c r="D64" s="4">
        <f t="shared" si="6"/>
        <v>10817</v>
      </c>
      <c r="E64" s="4">
        <f t="shared" si="0"/>
        <v>77875.612128688343</v>
      </c>
      <c r="F64" s="4">
        <f t="shared" si="4"/>
        <v>25894740.048021227</v>
      </c>
    </row>
    <row r="65" spans="1:7">
      <c r="A65">
        <v>63</v>
      </c>
      <c r="B65" s="2">
        <v>45016</v>
      </c>
      <c r="C65" s="4">
        <f t="shared" si="5"/>
        <v>67086.612128688343</v>
      </c>
      <c r="D65" s="4">
        <f t="shared" si="6"/>
        <v>10789</v>
      </c>
      <c r="E65" s="4">
        <f t="shared" si="0"/>
        <v>77875.612128688343</v>
      </c>
      <c r="F65" s="4">
        <f t="shared" si="4"/>
        <v>25827653.435892537</v>
      </c>
    </row>
    <row r="66" spans="1:7">
      <c r="A66">
        <v>64</v>
      </c>
      <c r="B66" s="2">
        <v>45046</v>
      </c>
      <c r="C66" s="4">
        <f t="shared" si="5"/>
        <v>67114.612128688343</v>
      </c>
      <c r="D66" s="4">
        <f t="shared" si="6"/>
        <v>10761</v>
      </c>
      <c r="E66" s="4">
        <f t="shared" si="0"/>
        <v>77875.612128688343</v>
      </c>
      <c r="F66" s="4">
        <f t="shared" si="4"/>
        <v>25760538.823763847</v>
      </c>
    </row>
    <row r="67" spans="1:7">
      <c r="A67">
        <v>65</v>
      </c>
      <c r="B67" s="2">
        <v>45077</v>
      </c>
      <c r="C67" s="4">
        <f t="shared" si="5"/>
        <v>67142.612128688343</v>
      </c>
      <c r="D67" s="4">
        <f t="shared" si="6"/>
        <v>10733</v>
      </c>
      <c r="E67" s="4">
        <f t="shared" ref="E67:E130" si="7">$I$5</f>
        <v>77875.612128688343</v>
      </c>
      <c r="F67" s="4">
        <f t="shared" si="4"/>
        <v>25693396.211635157</v>
      </c>
    </row>
    <row r="68" spans="1:7">
      <c r="A68">
        <v>66</v>
      </c>
      <c r="B68" s="2">
        <v>45107</v>
      </c>
      <c r="C68" s="4">
        <f t="shared" si="5"/>
        <v>67170.612128688343</v>
      </c>
      <c r="D68" s="4">
        <f t="shared" si="6"/>
        <v>10705</v>
      </c>
      <c r="E68" s="4">
        <f t="shared" si="7"/>
        <v>77875.612128688343</v>
      </c>
      <c r="F68" s="4">
        <f t="shared" si="4"/>
        <v>25626225.599506468</v>
      </c>
    </row>
    <row r="69" spans="1:7">
      <c r="A69">
        <v>67</v>
      </c>
      <c r="B69" s="2">
        <v>45138</v>
      </c>
      <c r="C69" s="4">
        <f t="shared" si="5"/>
        <v>67198.612128688343</v>
      </c>
      <c r="D69" s="4">
        <f t="shared" si="6"/>
        <v>10677</v>
      </c>
      <c r="E69" s="4">
        <f t="shared" si="7"/>
        <v>77875.612128688343</v>
      </c>
      <c r="F69" s="4">
        <f t="shared" si="4"/>
        <v>25559026.987377778</v>
      </c>
    </row>
    <row r="70" spans="1:7">
      <c r="A70">
        <v>68</v>
      </c>
      <c r="B70" s="2">
        <v>45169</v>
      </c>
      <c r="C70" s="4">
        <f t="shared" si="5"/>
        <v>67226.612128688343</v>
      </c>
      <c r="D70" s="4">
        <f t="shared" si="6"/>
        <v>10649</v>
      </c>
      <c r="E70" s="4">
        <f t="shared" si="7"/>
        <v>77875.612128688343</v>
      </c>
      <c r="F70" s="4">
        <f t="shared" si="4"/>
        <v>25491800.375249088</v>
      </c>
    </row>
    <row r="71" spans="1:7">
      <c r="A71">
        <v>69</v>
      </c>
      <c r="B71" s="2">
        <v>45199</v>
      </c>
      <c r="C71" s="4">
        <f t="shared" si="5"/>
        <v>67254.612128688343</v>
      </c>
      <c r="D71" s="4">
        <f t="shared" si="6"/>
        <v>10621</v>
      </c>
      <c r="E71" s="4">
        <f t="shared" si="7"/>
        <v>77875.612128688343</v>
      </c>
      <c r="F71" s="4">
        <f t="shared" si="4"/>
        <v>25424545.763120398</v>
      </c>
    </row>
    <row r="72" spans="1:7">
      <c r="A72">
        <v>70</v>
      </c>
      <c r="B72" s="2">
        <v>45230</v>
      </c>
      <c r="C72" s="4">
        <f t="shared" si="5"/>
        <v>67282.612128688343</v>
      </c>
      <c r="D72" s="4">
        <f t="shared" si="6"/>
        <v>10593</v>
      </c>
      <c r="E72" s="4">
        <f t="shared" si="7"/>
        <v>77875.612128688343</v>
      </c>
      <c r="F72" s="4">
        <f t="shared" si="4"/>
        <v>25357263.150991708</v>
      </c>
    </row>
    <row r="73" spans="1:7">
      <c r="A73">
        <v>71</v>
      </c>
      <c r="B73" s="2">
        <v>45260</v>
      </c>
      <c r="C73" s="4">
        <f t="shared" si="5"/>
        <v>67310.612128688343</v>
      </c>
      <c r="D73" s="4">
        <f t="shared" si="6"/>
        <v>10565</v>
      </c>
      <c r="E73" s="4">
        <f t="shared" si="7"/>
        <v>77875.612128688343</v>
      </c>
      <c r="F73" s="4">
        <f t="shared" si="4"/>
        <v>25289952.538863018</v>
      </c>
    </row>
    <row r="74" spans="1:7">
      <c r="A74">
        <v>72</v>
      </c>
      <c r="B74" s="2">
        <v>45291</v>
      </c>
      <c r="C74" s="4">
        <f t="shared" si="5"/>
        <v>67338.612128688343</v>
      </c>
      <c r="D74" s="4">
        <f t="shared" si="6"/>
        <v>10537</v>
      </c>
      <c r="E74" s="4">
        <f t="shared" si="7"/>
        <v>77875.612128688343</v>
      </c>
      <c r="F74" s="4">
        <f t="shared" si="4"/>
        <v>25222613.926734328</v>
      </c>
      <c r="G74" s="4">
        <f>ROUNDDOWN(F74*1%,-2)</f>
        <v>252200</v>
      </c>
    </row>
    <row r="75" spans="1:7">
      <c r="A75">
        <v>73</v>
      </c>
      <c r="B75" s="2">
        <v>45322</v>
      </c>
      <c r="C75" s="4">
        <f t="shared" si="5"/>
        <v>67366.612128688343</v>
      </c>
      <c r="D75" s="4">
        <f t="shared" si="6"/>
        <v>10509</v>
      </c>
      <c r="E75" s="4">
        <f t="shared" si="7"/>
        <v>77875.612128688343</v>
      </c>
      <c r="F75" s="4">
        <f t="shared" si="4"/>
        <v>25155247.314605638</v>
      </c>
    </row>
    <row r="76" spans="1:7">
      <c r="A76">
        <v>74</v>
      </c>
      <c r="B76" s="2">
        <v>45351</v>
      </c>
      <c r="C76" s="4">
        <f t="shared" si="5"/>
        <v>67394.612128688343</v>
      </c>
      <c r="D76" s="4">
        <f t="shared" si="6"/>
        <v>10481</v>
      </c>
      <c r="E76" s="4">
        <f t="shared" si="7"/>
        <v>77875.612128688343</v>
      </c>
      <c r="F76" s="4">
        <f t="shared" si="4"/>
        <v>25087852.702476948</v>
      </c>
    </row>
    <row r="77" spans="1:7">
      <c r="A77">
        <v>75</v>
      </c>
      <c r="B77" s="2">
        <v>45382</v>
      </c>
      <c r="C77" s="4">
        <f t="shared" si="5"/>
        <v>67422.612128688343</v>
      </c>
      <c r="D77" s="4">
        <f t="shared" si="6"/>
        <v>10453</v>
      </c>
      <c r="E77" s="4">
        <f t="shared" si="7"/>
        <v>77875.612128688343</v>
      </c>
      <c r="F77" s="4">
        <f t="shared" si="4"/>
        <v>25020430.090348259</v>
      </c>
    </row>
    <row r="78" spans="1:7">
      <c r="A78">
        <v>76</v>
      </c>
      <c r="B78" s="2">
        <v>45412</v>
      </c>
      <c r="C78" s="4">
        <f t="shared" si="5"/>
        <v>67450.612128688343</v>
      </c>
      <c r="D78" s="4">
        <f t="shared" si="6"/>
        <v>10425</v>
      </c>
      <c r="E78" s="4">
        <f t="shared" si="7"/>
        <v>77875.612128688343</v>
      </c>
      <c r="F78" s="4">
        <f t="shared" si="4"/>
        <v>24952979.478219569</v>
      </c>
    </row>
    <row r="79" spans="1:7">
      <c r="A79">
        <v>77</v>
      </c>
      <c r="B79" s="2">
        <v>45443</v>
      </c>
      <c r="C79" s="4">
        <f t="shared" si="5"/>
        <v>67478.612128688343</v>
      </c>
      <c r="D79" s="4">
        <f t="shared" si="6"/>
        <v>10397</v>
      </c>
      <c r="E79" s="4">
        <f t="shared" si="7"/>
        <v>77875.612128688343</v>
      </c>
      <c r="F79" s="4">
        <f t="shared" si="4"/>
        <v>24885500.866090879</v>
      </c>
    </row>
    <row r="80" spans="1:7">
      <c r="A80">
        <v>78</v>
      </c>
      <c r="B80" s="2">
        <v>45473</v>
      </c>
      <c r="C80" s="4">
        <f t="shared" si="5"/>
        <v>67507.612128688343</v>
      </c>
      <c r="D80" s="4">
        <f t="shared" si="6"/>
        <v>10368</v>
      </c>
      <c r="E80" s="4">
        <f t="shared" si="7"/>
        <v>77875.612128688343</v>
      </c>
      <c r="F80" s="4">
        <f t="shared" si="4"/>
        <v>24817993.253962189</v>
      </c>
    </row>
    <row r="81" spans="1:7">
      <c r="A81">
        <v>79</v>
      </c>
      <c r="B81" s="2">
        <v>45504</v>
      </c>
      <c r="C81" s="4">
        <f t="shared" si="5"/>
        <v>67535.612128688343</v>
      </c>
      <c r="D81" s="4">
        <f t="shared" si="6"/>
        <v>10340</v>
      </c>
      <c r="E81" s="4">
        <f t="shared" si="7"/>
        <v>77875.612128688343</v>
      </c>
      <c r="F81" s="4">
        <f t="shared" si="4"/>
        <v>24750457.641833499</v>
      </c>
    </row>
    <row r="82" spans="1:7">
      <c r="A82">
        <v>80</v>
      </c>
      <c r="B82" s="2">
        <v>45535</v>
      </c>
      <c r="C82" s="4">
        <f t="shared" si="5"/>
        <v>67563.612128688343</v>
      </c>
      <c r="D82" s="4">
        <f t="shared" si="6"/>
        <v>10312</v>
      </c>
      <c r="E82" s="4">
        <f t="shared" si="7"/>
        <v>77875.612128688343</v>
      </c>
      <c r="F82" s="4">
        <f t="shared" si="4"/>
        <v>24682894.029704809</v>
      </c>
    </row>
    <row r="83" spans="1:7">
      <c r="A83">
        <v>81</v>
      </c>
      <c r="B83" s="2">
        <v>45565</v>
      </c>
      <c r="C83" s="4">
        <f t="shared" si="5"/>
        <v>67591.612128688343</v>
      </c>
      <c r="D83" s="4">
        <f t="shared" si="6"/>
        <v>10284</v>
      </c>
      <c r="E83" s="4">
        <f t="shared" si="7"/>
        <v>77875.612128688343</v>
      </c>
      <c r="F83" s="4">
        <f t="shared" si="4"/>
        <v>24615302.417576119</v>
      </c>
    </row>
    <row r="84" spans="1:7">
      <c r="A84">
        <v>82</v>
      </c>
      <c r="B84" s="2">
        <v>45596</v>
      </c>
      <c r="C84" s="4">
        <f t="shared" si="5"/>
        <v>67619.612128688343</v>
      </c>
      <c r="D84" s="4">
        <f t="shared" si="6"/>
        <v>10256</v>
      </c>
      <c r="E84" s="4">
        <f t="shared" si="7"/>
        <v>77875.612128688343</v>
      </c>
      <c r="F84" s="4">
        <f t="shared" si="4"/>
        <v>24547682.805447429</v>
      </c>
    </row>
    <row r="85" spans="1:7">
      <c r="A85">
        <v>83</v>
      </c>
      <c r="B85" s="2">
        <v>45626</v>
      </c>
      <c r="C85" s="4">
        <f t="shared" si="5"/>
        <v>67647.612128688343</v>
      </c>
      <c r="D85" s="4">
        <f t="shared" si="6"/>
        <v>10228</v>
      </c>
      <c r="E85" s="4">
        <f t="shared" si="7"/>
        <v>77875.612128688343</v>
      </c>
      <c r="F85" s="4">
        <f t="shared" si="4"/>
        <v>24480035.19331874</v>
      </c>
    </row>
    <row r="86" spans="1:7">
      <c r="A86">
        <v>84</v>
      </c>
      <c r="B86" s="2">
        <v>45657</v>
      </c>
      <c r="C86" s="4">
        <f t="shared" si="5"/>
        <v>67675.612128688343</v>
      </c>
      <c r="D86" s="4">
        <f t="shared" si="6"/>
        <v>10200</v>
      </c>
      <c r="E86" s="4">
        <f t="shared" si="7"/>
        <v>77875.612128688343</v>
      </c>
      <c r="F86" s="4">
        <f t="shared" si="4"/>
        <v>24412359.58119005</v>
      </c>
      <c r="G86" s="4">
        <f>ROUNDDOWN(F86*1%,-2)</f>
        <v>244100</v>
      </c>
    </row>
    <row r="87" spans="1:7">
      <c r="A87">
        <v>85</v>
      </c>
      <c r="B87" s="2">
        <v>45688</v>
      </c>
      <c r="C87" s="4">
        <f t="shared" si="5"/>
        <v>67704.612128688343</v>
      </c>
      <c r="D87" s="4">
        <f t="shared" si="6"/>
        <v>10171</v>
      </c>
      <c r="E87" s="4">
        <f t="shared" si="7"/>
        <v>77875.612128688343</v>
      </c>
      <c r="F87" s="4">
        <f t="shared" si="4"/>
        <v>24344654.96906136</v>
      </c>
    </row>
    <row r="88" spans="1:7">
      <c r="A88">
        <v>86</v>
      </c>
      <c r="B88" s="2">
        <v>45716</v>
      </c>
      <c r="C88" s="4">
        <f t="shared" si="5"/>
        <v>67732.612128688343</v>
      </c>
      <c r="D88" s="4">
        <f t="shared" si="6"/>
        <v>10143</v>
      </c>
      <c r="E88" s="4">
        <f t="shared" si="7"/>
        <v>77875.612128688343</v>
      </c>
      <c r="F88" s="4">
        <f t="shared" si="4"/>
        <v>24276922.35693267</v>
      </c>
    </row>
    <row r="89" spans="1:7">
      <c r="A89">
        <v>87</v>
      </c>
      <c r="B89" s="2">
        <v>45747</v>
      </c>
      <c r="C89" s="4">
        <f t="shared" si="5"/>
        <v>67760.612128688343</v>
      </c>
      <c r="D89" s="4">
        <f t="shared" si="6"/>
        <v>10115</v>
      </c>
      <c r="E89" s="4">
        <f t="shared" si="7"/>
        <v>77875.612128688343</v>
      </c>
      <c r="F89" s="4">
        <f t="shared" si="4"/>
        <v>24209161.74480398</v>
      </c>
    </row>
    <row r="90" spans="1:7">
      <c r="A90">
        <v>88</v>
      </c>
      <c r="B90" s="2">
        <v>45777</v>
      </c>
      <c r="C90" s="4">
        <f t="shared" si="5"/>
        <v>67788.612128688343</v>
      </c>
      <c r="D90" s="4">
        <f t="shared" si="6"/>
        <v>10087</v>
      </c>
      <c r="E90" s="4">
        <f t="shared" si="7"/>
        <v>77875.612128688343</v>
      </c>
      <c r="F90" s="4">
        <f t="shared" si="4"/>
        <v>24141373.13267529</v>
      </c>
    </row>
    <row r="91" spans="1:7">
      <c r="A91">
        <v>89</v>
      </c>
      <c r="B91" s="2">
        <v>45808</v>
      </c>
      <c r="C91" s="4">
        <f t="shared" ref="C91:C154" si="8">IF(E91-D91&lt;F90, E91-D91, F90)</f>
        <v>67817.612128688343</v>
      </c>
      <c r="D91" s="4">
        <f t="shared" ref="D91:D154" si="9">ROUNDDOWN(F90*$I$3/12,0)</f>
        <v>10058</v>
      </c>
      <c r="E91" s="4">
        <f t="shared" si="7"/>
        <v>77875.612128688343</v>
      </c>
      <c r="F91" s="4">
        <f t="shared" ref="F91:F154" si="10">IF(F90-C91&gt;0, F90-C91, 0)</f>
        <v>24073555.5205466</v>
      </c>
    </row>
    <row r="92" spans="1:7">
      <c r="A92">
        <v>90</v>
      </c>
      <c r="B92" s="2">
        <v>45838</v>
      </c>
      <c r="C92" s="4">
        <f t="shared" si="8"/>
        <v>67845.612128688343</v>
      </c>
      <c r="D92" s="4">
        <f t="shared" si="9"/>
        <v>10030</v>
      </c>
      <c r="E92" s="4">
        <f t="shared" si="7"/>
        <v>77875.612128688343</v>
      </c>
      <c r="F92" s="4">
        <f t="shared" si="10"/>
        <v>24005709.90841791</v>
      </c>
    </row>
    <row r="93" spans="1:7">
      <c r="A93">
        <v>91</v>
      </c>
      <c r="B93" s="2">
        <v>45869</v>
      </c>
      <c r="C93" s="4">
        <f t="shared" si="8"/>
        <v>67873.612128688343</v>
      </c>
      <c r="D93" s="4">
        <f t="shared" si="9"/>
        <v>10002</v>
      </c>
      <c r="E93" s="4">
        <f t="shared" si="7"/>
        <v>77875.612128688343</v>
      </c>
      <c r="F93" s="4">
        <f t="shared" si="10"/>
        <v>23937836.29628922</v>
      </c>
    </row>
    <row r="94" spans="1:7">
      <c r="A94">
        <v>92</v>
      </c>
      <c r="B94" s="2">
        <v>45900</v>
      </c>
      <c r="C94" s="4">
        <f t="shared" si="8"/>
        <v>67901.612128688343</v>
      </c>
      <c r="D94" s="4">
        <f t="shared" si="9"/>
        <v>9974</v>
      </c>
      <c r="E94" s="4">
        <f t="shared" si="7"/>
        <v>77875.612128688343</v>
      </c>
      <c r="F94" s="4">
        <f t="shared" si="10"/>
        <v>23869934.684160531</v>
      </c>
    </row>
    <row r="95" spans="1:7">
      <c r="A95">
        <v>93</v>
      </c>
      <c r="B95" s="2">
        <v>45930</v>
      </c>
      <c r="C95" s="4">
        <f t="shared" si="8"/>
        <v>67930.612128688343</v>
      </c>
      <c r="D95" s="4">
        <f t="shared" si="9"/>
        <v>9945</v>
      </c>
      <c r="E95" s="4">
        <f t="shared" si="7"/>
        <v>77875.612128688343</v>
      </c>
      <c r="F95" s="4">
        <f t="shared" si="10"/>
        <v>23802004.072031841</v>
      </c>
    </row>
    <row r="96" spans="1:7">
      <c r="A96">
        <v>94</v>
      </c>
      <c r="B96" s="2">
        <v>45961</v>
      </c>
      <c r="C96" s="4">
        <f t="shared" si="8"/>
        <v>67958.612128688343</v>
      </c>
      <c r="D96" s="4">
        <f t="shared" si="9"/>
        <v>9917</v>
      </c>
      <c r="E96" s="4">
        <f t="shared" si="7"/>
        <v>77875.612128688343</v>
      </c>
      <c r="F96" s="4">
        <f t="shared" si="10"/>
        <v>23734045.459903151</v>
      </c>
    </row>
    <row r="97" spans="1:7">
      <c r="A97">
        <v>95</v>
      </c>
      <c r="B97" s="2">
        <v>45991</v>
      </c>
      <c r="C97" s="4">
        <f t="shared" si="8"/>
        <v>67986.612128688343</v>
      </c>
      <c r="D97" s="4">
        <f t="shared" si="9"/>
        <v>9889</v>
      </c>
      <c r="E97" s="4">
        <f t="shared" si="7"/>
        <v>77875.612128688343</v>
      </c>
      <c r="F97" s="4">
        <f t="shared" si="10"/>
        <v>23666058.847774461</v>
      </c>
    </row>
    <row r="98" spans="1:7">
      <c r="A98">
        <v>96</v>
      </c>
      <c r="B98" s="2">
        <v>46022</v>
      </c>
      <c r="C98" s="4">
        <f t="shared" si="8"/>
        <v>68015.612128688343</v>
      </c>
      <c r="D98" s="4">
        <f t="shared" si="9"/>
        <v>9860</v>
      </c>
      <c r="E98" s="4">
        <f t="shared" si="7"/>
        <v>77875.612128688343</v>
      </c>
      <c r="F98" s="4">
        <f t="shared" si="10"/>
        <v>23598043.235645771</v>
      </c>
      <c r="G98" s="4">
        <f>ROUNDDOWN(F98*1%,-2)</f>
        <v>235900</v>
      </c>
    </row>
    <row r="99" spans="1:7">
      <c r="A99">
        <v>97</v>
      </c>
      <c r="B99" s="2">
        <v>46053</v>
      </c>
      <c r="C99" s="4">
        <f t="shared" si="8"/>
        <v>68043.612128688343</v>
      </c>
      <c r="D99" s="4">
        <f t="shared" si="9"/>
        <v>9832</v>
      </c>
      <c r="E99" s="4">
        <f t="shared" si="7"/>
        <v>77875.612128688343</v>
      </c>
      <c r="F99" s="4">
        <f t="shared" si="10"/>
        <v>23529999.623517081</v>
      </c>
    </row>
    <row r="100" spans="1:7">
      <c r="A100">
        <v>98</v>
      </c>
      <c r="B100" s="2">
        <v>46081</v>
      </c>
      <c r="C100" s="4">
        <f t="shared" si="8"/>
        <v>68071.612128688343</v>
      </c>
      <c r="D100" s="4">
        <f t="shared" si="9"/>
        <v>9804</v>
      </c>
      <c r="E100" s="4">
        <f t="shared" si="7"/>
        <v>77875.612128688343</v>
      </c>
      <c r="F100" s="4">
        <f t="shared" si="10"/>
        <v>23461928.011388391</v>
      </c>
    </row>
    <row r="101" spans="1:7">
      <c r="A101">
        <v>99</v>
      </c>
      <c r="B101" s="2">
        <v>46112</v>
      </c>
      <c r="C101" s="4">
        <f t="shared" si="8"/>
        <v>68100.612128688343</v>
      </c>
      <c r="D101" s="4">
        <f t="shared" si="9"/>
        <v>9775</v>
      </c>
      <c r="E101" s="4">
        <f t="shared" si="7"/>
        <v>77875.612128688343</v>
      </c>
      <c r="F101" s="4">
        <f t="shared" si="10"/>
        <v>23393827.399259701</v>
      </c>
    </row>
    <row r="102" spans="1:7">
      <c r="A102">
        <v>100</v>
      </c>
      <c r="B102" s="2">
        <v>46142</v>
      </c>
      <c r="C102" s="4">
        <f t="shared" si="8"/>
        <v>68128.612128688343</v>
      </c>
      <c r="D102" s="4">
        <f t="shared" si="9"/>
        <v>9747</v>
      </c>
      <c r="E102" s="4">
        <f t="shared" si="7"/>
        <v>77875.612128688343</v>
      </c>
      <c r="F102" s="4">
        <f t="shared" si="10"/>
        <v>23325698.787131011</v>
      </c>
    </row>
    <row r="103" spans="1:7">
      <c r="A103">
        <v>101</v>
      </c>
      <c r="B103" s="2">
        <v>46173</v>
      </c>
      <c r="C103" s="4">
        <f t="shared" si="8"/>
        <v>68156.612128688343</v>
      </c>
      <c r="D103" s="4">
        <f t="shared" si="9"/>
        <v>9719</v>
      </c>
      <c r="E103" s="4">
        <f t="shared" si="7"/>
        <v>77875.612128688343</v>
      </c>
      <c r="F103" s="4">
        <f t="shared" si="10"/>
        <v>23257542.175002322</v>
      </c>
    </row>
    <row r="104" spans="1:7">
      <c r="A104">
        <v>102</v>
      </c>
      <c r="B104" s="2">
        <v>46203</v>
      </c>
      <c r="C104" s="4">
        <f t="shared" si="8"/>
        <v>68185.612128688343</v>
      </c>
      <c r="D104" s="4">
        <f t="shared" si="9"/>
        <v>9690</v>
      </c>
      <c r="E104" s="4">
        <f t="shared" si="7"/>
        <v>77875.612128688343</v>
      </c>
      <c r="F104" s="4">
        <f t="shared" si="10"/>
        <v>23189356.562873632</v>
      </c>
    </row>
    <row r="105" spans="1:7">
      <c r="A105">
        <v>103</v>
      </c>
      <c r="B105" s="2">
        <v>46234</v>
      </c>
      <c r="C105" s="4">
        <f t="shared" si="8"/>
        <v>68213.612128688343</v>
      </c>
      <c r="D105" s="4">
        <f t="shared" si="9"/>
        <v>9662</v>
      </c>
      <c r="E105" s="4">
        <f t="shared" si="7"/>
        <v>77875.612128688343</v>
      </c>
      <c r="F105" s="4">
        <f t="shared" si="10"/>
        <v>23121142.950744942</v>
      </c>
    </row>
    <row r="106" spans="1:7">
      <c r="A106">
        <v>104</v>
      </c>
      <c r="B106" s="2">
        <v>46265</v>
      </c>
      <c r="C106" s="4">
        <f t="shared" si="8"/>
        <v>68242.612128688343</v>
      </c>
      <c r="D106" s="4">
        <f t="shared" si="9"/>
        <v>9633</v>
      </c>
      <c r="E106" s="4">
        <f t="shared" si="7"/>
        <v>77875.612128688343</v>
      </c>
      <c r="F106" s="4">
        <f t="shared" si="10"/>
        <v>23052900.338616252</v>
      </c>
    </row>
    <row r="107" spans="1:7">
      <c r="A107">
        <v>105</v>
      </c>
      <c r="B107" s="2">
        <v>46295</v>
      </c>
      <c r="C107" s="4">
        <f t="shared" si="8"/>
        <v>68270.612128688343</v>
      </c>
      <c r="D107" s="4">
        <f t="shared" si="9"/>
        <v>9605</v>
      </c>
      <c r="E107" s="4">
        <f t="shared" si="7"/>
        <v>77875.612128688343</v>
      </c>
      <c r="F107" s="4">
        <f t="shared" si="10"/>
        <v>22984629.726487562</v>
      </c>
    </row>
    <row r="108" spans="1:7">
      <c r="A108">
        <v>106</v>
      </c>
      <c r="B108" s="2">
        <v>46326</v>
      </c>
      <c r="C108" s="4">
        <f t="shared" si="8"/>
        <v>68299.612128688343</v>
      </c>
      <c r="D108" s="4">
        <f t="shared" si="9"/>
        <v>9576</v>
      </c>
      <c r="E108" s="4">
        <f t="shared" si="7"/>
        <v>77875.612128688343</v>
      </c>
      <c r="F108" s="4">
        <f t="shared" si="10"/>
        <v>22916330.114358872</v>
      </c>
    </row>
    <row r="109" spans="1:7">
      <c r="A109">
        <v>107</v>
      </c>
      <c r="B109" s="2">
        <v>46356</v>
      </c>
      <c r="C109" s="4">
        <f t="shared" si="8"/>
        <v>68327.612128688343</v>
      </c>
      <c r="D109" s="4">
        <f t="shared" si="9"/>
        <v>9548</v>
      </c>
      <c r="E109" s="4">
        <f t="shared" si="7"/>
        <v>77875.612128688343</v>
      </c>
      <c r="F109" s="4">
        <f t="shared" si="10"/>
        <v>22848002.502230182</v>
      </c>
    </row>
    <row r="110" spans="1:7">
      <c r="A110">
        <v>108</v>
      </c>
      <c r="B110" s="2">
        <v>46387</v>
      </c>
      <c r="C110" s="4">
        <f t="shared" si="8"/>
        <v>68355.612128688343</v>
      </c>
      <c r="D110" s="4">
        <f t="shared" si="9"/>
        <v>9520</v>
      </c>
      <c r="E110" s="4">
        <f t="shared" si="7"/>
        <v>77875.612128688343</v>
      </c>
      <c r="F110" s="4">
        <f t="shared" si="10"/>
        <v>22779646.890101492</v>
      </c>
      <c r="G110" s="4">
        <f>ROUNDDOWN(F110*1%,-2)</f>
        <v>227700</v>
      </c>
    </row>
    <row r="111" spans="1:7">
      <c r="A111">
        <v>109</v>
      </c>
      <c r="B111" s="2">
        <v>46418</v>
      </c>
      <c r="C111" s="4">
        <f t="shared" si="8"/>
        <v>68384.612128688343</v>
      </c>
      <c r="D111" s="4">
        <f t="shared" si="9"/>
        <v>9491</v>
      </c>
      <c r="E111" s="4">
        <f t="shared" si="7"/>
        <v>77875.612128688343</v>
      </c>
      <c r="F111" s="4">
        <f t="shared" si="10"/>
        <v>22711262.277972803</v>
      </c>
    </row>
    <row r="112" spans="1:7">
      <c r="A112">
        <v>110</v>
      </c>
      <c r="B112" s="2">
        <v>46446</v>
      </c>
      <c r="C112" s="4">
        <f t="shared" si="8"/>
        <v>68412.612128688343</v>
      </c>
      <c r="D112" s="4">
        <f t="shared" si="9"/>
        <v>9463</v>
      </c>
      <c r="E112" s="4">
        <f t="shared" si="7"/>
        <v>77875.612128688343</v>
      </c>
      <c r="F112" s="4">
        <f t="shared" si="10"/>
        <v>22642849.665844113</v>
      </c>
    </row>
    <row r="113" spans="1:7">
      <c r="A113">
        <v>111</v>
      </c>
      <c r="B113" s="2">
        <v>46477</v>
      </c>
      <c r="C113" s="4">
        <f t="shared" si="8"/>
        <v>68441.612128688343</v>
      </c>
      <c r="D113" s="4">
        <f t="shared" si="9"/>
        <v>9434</v>
      </c>
      <c r="E113" s="4">
        <f t="shared" si="7"/>
        <v>77875.612128688343</v>
      </c>
      <c r="F113" s="4">
        <f t="shared" si="10"/>
        <v>22574408.053715423</v>
      </c>
    </row>
    <row r="114" spans="1:7">
      <c r="A114">
        <v>112</v>
      </c>
      <c r="B114" s="2">
        <v>46507</v>
      </c>
      <c r="C114" s="4">
        <f t="shared" si="8"/>
        <v>68469.612128688343</v>
      </c>
      <c r="D114" s="4">
        <f t="shared" si="9"/>
        <v>9406</v>
      </c>
      <c r="E114" s="4">
        <f t="shared" si="7"/>
        <v>77875.612128688343</v>
      </c>
      <c r="F114" s="4">
        <f t="shared" si="10"/>
        <v>22505938.441586733</v>
      </c>
    </row>
    <row r="115" spans="1:7">
      <c r="A115">
        <v>113</v>
      </c>
      <c r="B115" s="2">
        <v>46538</v>
      </c>
      <c r="C115" s="4">
        <f t="shared" si="8"/>
        <v>68498.612128688343</v>
      </c>
      <c r="D115" s="4">
        <f t="shared" si="9"/>
        <v>9377</v>
      </c>
      <c r="E115" s="4">
        <f t="shared" si="7"/>
        <v>77875.612128688343</v>
      </c>
      <c r="F115" s="4">
        <f t="shared" si="10"/>
        <v>22437439.829458043</v>
      </c>
    </row>
    <row r="116" spans="1:7">
      <c r="A116">
        <v>114</v>
      </c>
      <c r="B116" s="2">
        <v>46568</v>
      </c>
      <c r="C116" s="4">
        <f t="shared" si="8"/>
        <v>68527.612128688343</v>
      </c>
      <c r="D116" s="4">
        <f t="shared" si="9"/>
        <v>9348</v>
      </c>
      <c r="E116" s="4">
        <f t="shared" si="7"/>
        <v>77875.612128688343</v>
      </c>
      <c r="F116" s="4">
        <f t="shared" si="10"/>
        <v>22368912.217329353</v>
      </c>
    </row>
    <row r="117" spans="1:7">
      <c r="A117">
        <v>115</v>
      </c>
      <c r="B117" s="2">
        <v>46599</v>
      </c>
      <c r="C117" s="4">
        <f t="shared" si="8"/>
        <v>68555.612128688343</v>
      </c>
      <c r="D117" s="4">
        <f t="shared" si="9"/>
        <v>9320</v>
      </c>
      <c r="E117" s="4">
        <f t="shared" si="7"/>
        <v>77875.612128688343</v>
      </c>
      <c r="F117" s="4">
        <f t="shared" si="10"/>
        <v>22300356.605200663</v>
      </c>
    </row>
    <row r="118" spans="1:7">
      <c r="A118">
        <v>116</v>
      </c>
      <c r="B118" s="2">
        <v>46630</v>
      </c>
      <c r="C118" s="4">
        <f t="shared" si="8"/>
        <v>68584.612128688343</v>
      </c>
      <c r="D118" s="4">
        <f t="shared" si="9"/>
        <v>9291</v>
      </c>
      <c r="E118" s="4">
        <f t="shared" si="7"/>
        <v>77875.612128688343</v>
      </c>
      <c r="F118" s="4">
        <f t="shared" si="10"/>
        <v>22231771.993071973</v>
      </c>
    </row>
    <row r="119" spans="1:7">
      <c r="A119">
        <v>117</v>
      </c>
      <c r="B119" s="2">
        <v>46660</v>
      </c>
      <c r="C119" s="4">
        <f t="shared" si="8"/>
        <v>68612.612128688343</v>
      </c>
      <c r="D119" s="4">
        <f t="shared" si="9"/>
        <v>9263</v>
      </c>
      <c r="E119" s="4">
        <f t="shared" si="7"/>
        <v>77875.612128688343</v>
      </c>
      <c r="F119" s="4">
        <f t="shared" si="10"/>
        <v>22163159.380943283</v>
      </c>
    </row>
    <row r="120" spans="1:7">
      <c r="A120">
        <v>118</v>
      </c>
      <c r="B120" s="2">
        <v>46691</v>
      </c>
      <c r="C120" s="4">
        <f t="shared" si="8"/>
        <v>68641.612128688343</v>
      </c>
      <c r="D120" s="4">
        <f t="shared" si="9"/>
        <v>9234</v>
      </c>
      <c r="E120" s="4">
        <f t="shared" si="7"/>
        <v>77875.612128688343</v>
      </c>
      <c r="F120" s="4">
        <f t="shared" si="10"/>
        <v>22094517.768814594</v>
      </c>
    </row>
    <row r="121" spans="1:7">
      <c r="A121">
        <v>119</v>
      </c>
      <c r="B121" s="2">
        <v>46721</v>
      </c>
      <c r="C121" s="4">
        <f t="shared" si="8"/>
        <v>68669.612128688343</v>
      </c>
      <c r="D121" s="4">
        <f t="shared" si="9"/>
        <v>9206</v>
      </c>
      <c r="E121" s="4">
        <f t="shared" si="7"/>
        <v>77875.612128688343</v>
      </c>
      <c r="F121" s="4">
        <f t="shared" si="10"/>
        <v>22025848.156685904</v>
      </c>
    </row>
    <row r="122" spans="1:7">
      <c r="A122">
        <v>120</v>
      </c>
      <c r="B122" s="2">
        <v>46752</v>
      </c>
      <c r="C122" s="4">
        <f t="shared" si="8"/>
        <v>68698.612128688343</v>
      </c>
      <c r="D122" s="4">
        <f t="shared" si="9"/>
        <v>9177</v>
      </c>
      <c r="E122" s="4">
        <f t="shared" si="7"/>
        <v>77875.612128688343</v>
      </c>
      <c r="F122" s="4">
        <f t="shared" si="10"/>
        <v>21957149.544557214</v>
      </c>
      <c r="G122" s="4">
        <f>ROUNDDOWN(F122*1%,-2)</f>
        <v>219500</v>
      </c>
    </row>
    <row r="123" spans="1:7">
      <c r="A123">
        <v>121</v>
      </c>
      <c r="B123" s="2">
        <v>46783</v>
      </c>
      <c r="C123" s="4">
        <f t="shared" si="8"/>
        <v>68727.612128688343</v>
      </c>
      <c r="D123" s="4">
        <f t="shared" si="9"/>
        <v>9148</v>
      </c>
      <c r="E123" s="4">
        <f t="shared" si="7"/>
        <v>77875.612128688343</v>
      </c>
      <c r="F123" s="4">
        <f t="shared" si="10"/>
        <v>21888421.932428524</v>
      </c>
    </row>
    <row r="124" spans="1:7">
      <c r="A124">
        <v>122</v>
      </c>
      <c r="B124" s="2">
        <v>46812</v>
      </c>
      <c r="C124" s="4">
        <f t="shared" si="8"/>
        <v>68755.612128688343</v>
      </c>
      <c r="D124" s="4">
        <f t="shared" si="9"/>
        <v>9120</v>
      </c>
      <c r="E124" s="4">
        <f t="shared" si="7"/>
        <v>77875.612128688343</v>
      </c>
      <c r="F124" s="4">
        <f t="shared" si="10"/>
        <v>21819666.320299834</v>
      </c>
    </row>
    <row r="125" spans="1:7">
      <c r="A125">
        <v>123</v>
      </c>
      <c r="B125" s="2">
        <v>46843</v>
      </c>
      <c r="C125" s="4">
        <f t="shared" si="8"/>
        <v>68784.612128688343</v>
      </c>
      <c r="D125" s="4">
        <f t="shared" si="9"/>
        <v>9091</v>
      </c>
      <c r="E125" s="4">
        <f t="shared" si="7"/>
        <v>77875.612128688343</v>
      </c>
      <c r="F125" s="4">
        <f t="shared" si="10"/>
        <v>21750881.708171144</v>
      </c>
    </row>
    <row r="126" spans="1:7">
      <c r="A126">
        <v>124</v>
      </c>
      <c r="B126" s="2">
        <v>46873</v>
      </c>
      <c r="C126" s="4">
        <f t="shared" si="8"/>
        <v>68813.612128688343</v>
      </c>
      <c r="D126" s="4">
        <f t="shared" si="9"/>
        <v>9062</v>
      </c>
      <c r="E126" s="4">
        <f t="shared" si="7"/>
        <v>77875.612128688343</v>
      </c>
      <c r="F126" s="4">
        <f t="shared" si="10"/>
        <v>21682068.096042454</v>
      </c>
    </row>
    <row r="127" spans="1:7">
      <c r="A127">
        <v>125</v>
      </c>
      <c r="B127" s="2">
        <v>46904</v>
      </c>
      <c r="C127" s="4">
        <f t="shared" si="8"/>
        <v>68841.612128688343</v>
      </c>
      <c r="D127" s="4">
        <f t="shared" si="9"/>
        <v>9034</v>
      </c>
      <c r="E127" s="4">
        <f t="shared" si="7"/>
        <v>77875.612128688343</v>
      </c>
      <c r="F127" s="4">
        <f t="shared" si="10"/>
        <v>21613226.483913764</v>
      </c>
    </row>
    <row r="128" spans="1:7">
      <c r="A128">
        <v>126</v>
      </c>
      <c r="B128" s="2">
        <v>46934</v>
      </c>
      <c r="C128" s="4">
        <f t="shared" si="8"/>
        <v>68870.612128688343</v>
      </c>
      <c r="D128" s="4">
        <f t="shared" si="9"/>
        <v>9005</v>
      </c>
      <c r="E128" s="4">
        <f t="shared" si="7"/>
        <v>77875.612128688343</v>
      </c>
      <c r="F128" s="4">
        <f t="shared" si="10"/>
        <v>21544355.871785074</v>
      </c>
    </row>
    <row r="129" spans="1:7">
      <c r="A129">
        <v>127</v>
      </c>
      <c r="B129" s="2">
        <v>46965</v>
      </c>
      <c r="C129" s="4">
        <f t="shared" si="8"/>
        <v>68899.612128688343</v>
      </c>
      <c r="D129" s="4">
        <f t="shared" si="9"/>
        <v>8976</v>
      </c>
      <c r="E129" s="4">
        <f t="shared" si="7"/>
        <v>77875.612128688343</v>
      </c>
      <c r="F129" s="4">
        <f t="shared" si="10"/>
        <v>21475456.259656385</v>
      </c>
    </row>
    <row r="130" spans="1:7">
      <c r="A130">
        <v>128</v>
      </c>
      <c r="B130" s="2">
        <v>46996</v>
      </c>
      <c r="C130" s="4">
        <f t="shared" si="8"/>
        <v>68927.612128688343</v>
      </c>
      <c r="D130" s="4">
        <f t="shared" si="9"/>
        <v>8948</v>
      </c>
      <c r="E130" s="4">
        <f t="shared" si="7"/>
        <v>77875.612128688343</v>
      </c>
      <c r="F130" s="4">
        <f t="shared" si="10"/>
        <v>21406528.647527695</v>
      </c>
    </row>
    <row r="131" spans="1:7">
      <c r="A131">
        <v>129</v>
      </c>
      <c r="B131" s="2">
        <v>47026</v>
      </c>
      <c r="C131" s="4">
        <f t="shared" si="8"/>
        <v>68956.612128688343</v>
      </c>
      <c r="D131" s="4">
        <f t="shared" si="9"/>
        <v>8919</v>
      </c>
      <c r="E131" s="4">
        <f t="shared" ref="E131:E194" si="11">$I$5</f>
        <v>77875.612128688343</v>
      </c>
      <c r="F131" s="4">
        <f t="shared" si="10"/>
        <v>21337572.035399005</v>
      </c>
    </row>
    <row r="132" spans="1:7">
      <c r="A132">
        <v>130</v>
      </c>
      <c r="B132" s="2">
        <v>47057</v>
      </c>
      <c r="C132" s="4">
        <f t="shared" si="8"/>
        <v>68985.612128688343</v>
      </c>
      <c r="D132" s="4">
        <f t="shared" si="9"/>
        <v>8890</v>
      </c>
      <c r="E132" s="4">
        <f t="shared" si="11"/>
        <v>77875.612128688343</v>
      </c>
      <c r="F132" s="4">
        <f t="shared" si="10"/>
        <v>21268586.423270315</v>
      </c>
    </row>
    <row r="133" spans="1:7">
      <c r="A133">
        <v>131</v>
      </c>
      <c r="B133" s="2">
        <v>47087</v>
      </c>
      <c r="C133" s="4">
        <f t="shared" si="8"/>
        <v>69014.612128688343</v>
      </c>
      <c r="D133" s="4">
        <f t="shared" si="9"/>
        <v>8861</v>
      </c>
      <c r="E133" s="4">
        <f t="shared" si="11"/>
        <v>77875.612128688343</v>
      </c>
      <c r="F133" s="4">
        <f t="shared" si="10"/>
        <v>21199571.811141625</v>
      </c>
    </row>
    <row r="134" spans="1:7">
      <c r="A134">
        <v>132</v>
      </c>
      <c r="B134" s="2">
        <v>47118</v>
      </c>
      <c r="C134" s="4">
        <f t="shared" si="8"/>
        <v>69042.612128688343</v>
      </c>
      <c r="D134" s="4">
        <f t="shared" si="9"/>
        <v>8833</v>
      </c>
      <c r="E134" s="4">
        <f t="shared" si="11"/>
        <v>77875.612128688343</v>
      </c>
      <c r="F134" s="4">
        <f t="shared" si="10"/>
        <v>21130529.199012935</v>
      </c>
      <c r="G134" s="4">
        <f>IF(F134*1%&gt;$I$13*2%/3,ROUNDDOWN($I$13*2%/3,-2),ROUNDDOWN(F134*1%,-2))</f>
        <v>133300</v>
      </c>
    </row>
    <row r="135" spans="1:7">
      <c r="A135">
        <v>133</v>
      </c>
      <c r="B135" s="2">
        <v>47149</v>
      </c>
      <c r="C135" s="4">
        <f t="shared" si="8"/>
        <v>69071.612128688343</v>
      </c>
      <c r="D135" s="4">
        <f t="shared" si="9"/>
        <v>8804</v>
      </c>
      <c r="E135" s="4">
        <f t="shared" si="11"/>
        <v>77875.612128688343</v>
      </c>
      <c r="F135" s="4">
        <f t="shared" si="10"/>
        <v>21061457.586884245</v>
      </c>
    </row>
    <row r="136" spans="1:7">
      <c r="A136">
        <v>134</v>
      </c>
      <c r="B136" s="2">
        <v>47177</v>
      </c>
      <c r="C136" s="4">
        <f t="shared" si="8"/>
        <v>69100.612128688343</v>
      </c>
      <c r="D136" s="4">
        <f t="shared" si="9"/>
        <v>8775</v>
      </c>
      <c r="E136" s="4">
        <f t="shared" si="11"/>
        <v>77875.612128688343</v>
      </c>
      <c r="F136" s="4">
        <f t="shared" si="10"/>
        <v>20992356.974755555</v>
      </c>
    </row>
    <row r="137" spans="1:7">
      <c r="A137">
        <v>135</v>
      </c>
      <c r="B137" s="2">
        <v>47208</v>
      </c>
      <c r="C137" s="4">
        <f t="shared" si="8"/>
        <v>69129.612128688343</v>
      </c>
      <c r="D137" s="4">
        <f t="shared" si="9"/>
        <v>8746</v>
      </c>
      <c r="E137" s="4">
        <f t="shared" si="11"/>
        <v>77875.612128688343</v>
      </c>
      <c r="F137" s="4">
        <f t="shared" si="10"/>
        <v>20923227.362626866</v>
      </c>
    </row>
    <row r="138" spans="1:7">
      <c r="A138">
        <v>136</v>
      </c>
      <c r="B138" s="2">
        <v>47238</v>
      </c>
      <c r="C138" s="4">
        <f t="shared" si="8"/>
        <v>69157.612128688343</v>
      </c>
      <c r="D138" s="4">
        <f t="shared" si="9"/>
        <v>8718</v>
      </c>
      <c r="E138" s="4">
        <f t="shared" si="11"/>
        <v>77875.612128688343</v>
      </c>
      <c r="F138" s="4">
        <f t="shared" si="10"/>
        <v>20854069.750498176</v>
      </c>
    </row>
    <row r="139" spans="1:7">
      <c r="A139">
        <v>137</v>
      </c>
      <c r="B139" s="2">
        <v>47269</v>
      </c>
      <c r="C139" s="4">
        <f t="shared" si="8"/>
        <v>69186.612128688343</v>
      </c>
      <c r="D139" s="4">
        <f t="shared" si="9"/>
        <v>8689</v>
      </c>
      <c r="E139" s="4">
        <f t="shared" si="11"/>
        <v>77875.612128688343</v>
      </c>
      <c r="F139" s="4">
        <f t="shared" si="10"/>
        <v>20784883.138369486</v>
      </c>
    </row>
    <row r="140" spans="1:7">
      <c r="A140">
        <v>138</v>
      </c>
      <c r="B140" s="2">
        <v>47299</v>
      </c>
      <c r="C140" s="4">
        <f t="shared" si="8"/>
        <v>69215.612128688343</v>
      </c>
      <c r="D140" s="4">
        <f t="shared" si="9"/>
        <v>8660</v>
      </c>
      <c r="E140" s="4">
        <f t="shared" si="11"/>
        <v>77875.612128688343</v>
      </c>
      <c r="F140" s="4">
        <f t="shared" si="10"/>
        <v>20715667.526240796</v>
      </c>
    </row>
    <row r="141" spans="1:7">
      <c r="A141">
        <v>139</v>
      </c>
      <c r="B141" s="2">
        <v>47330</v>
      </c>
      <c r="C141" s="4">
        <f t="shared" si="8"/>
        <v>69244.612128688343</v>
      </c>
      <c r="D141" s="4">
        <f t="shared" si="9"/>
        <v>8631</v>
      </c>
      <c r="E141" s="4">
        <f t="shared" si="11"/>
        <v>77875.612128688343</v>
      </c>
      <c r="F141" s="4">
        <f t="shared" si="10"/>
        <v>20646422.914112106</v>
      </c>
    </row>
    <row r="142" spans="1:7">
      <c r="A142">
        <v>140</v>
      </c>
      <c r="B142" s="2">
        <v>47361</v>
      </c>
      <c r="C142" s="4">
        <f t="shared" si="8"/>
        <v>69273.612128688343</v>
      </c>
      <c r="D142" s="4">
        <f t="shared" si="9"/>
        <v>8602</v>
      </c>
      <c r="E142" s="4">
        <f t="shared" si="11"/>
        <v>77875.612128688343</v>
      </c>
      <c r="F142" s="4">
        <f t="shared" si="10"/>
        <v>20577149.301983416</v>
      </c>
    </row>
    <row r="143" spans="1:7">
      <c r="A143">
        <v>141</v>
      </c>
      <c r="B143" s="2">
        <v>47391</v>
      </c>
      <c r="C143" s="4">
        <f t="shared" si="8"/>
        <v>69302.612128688343</v>
      </c>
      <c r="D143" s="4">
        <f t="shared" si="9"/>
        <v>8573</v>
      </c>
      <c r="E143" s="4">
        <f t="shared" si="11"/>
        <v>77875.612128688343</v>
      </c>
      <c r="F143" s="4">
        <f t="shared" si="10"/>
        <v>20507846.689854726</v>
      </c>
    </row>
    <row r="144" spans="1:7">
      <c r="A144">
        <v>142</v>
      </c>
      <c r="B144" s="2">
        <v>47422</v>
      </c>
      <c r="C144" s="4">
        <f t="shared" si="8"/>
        <v>69331.612128688343</v>
      </c>
      <c r="D144" s="4">
        <f t="shared" si="9"/>
        <v>8544</v>
      </c>
      <c r="E144" s="4">
        <f t="shared" si="11"/>
        <v>77875.612128688343</v>
      </c>
      <c r="F144" s="4">
        <f t="shared" si="10"/>
        <v>20438515.077726036</v>
      </c>
    </row>
    <row r="145" spans="1:7">
      <c r="A145">
        <v>143</v>
      </c>
      <c r="B145" s="2">
        <v>47452</v>
      </c>
      <c r="C145" s="4">
        <f t="shared" si="8"/>
        <v>69359.612128688343</v>
      </c>
      <c r="D145" s="4">
        <f t="shared" si="9"/>
        <v>8516</v>
      </c>
      <c r="E145" s="4">
        <f t="shared" si="11"/>
        <v>77875.612128688343</v>
      </c>
      <c r="F145" s="4">
        <f t="shared" si="10"/>
        <v>20369155.465597346</v>
      </c>
    </row>
    <row r="146" spans="1:7">
      <c r="A146">
        <v>144</v>
      </c>
      <c r="B146" s="2">
        <v>47483</v>
      </c>
      <c r="C146" s="4">
        <f t="shared" si="8"/>
        <v>69388.612128688343</v>
      </c>
      <c r="D146" s="4">
        <f t="shared" si="9"/>
        <v>8487</v>
      </c>
      <c r="E146" s="4">
        <f t="shared" si="11"/>
        <v>77875.612128688343</v>
      </c>
      <c r="F146" s="4">
        <f t="shared" si="10"/>
        <v>20299766.853468657</v>
      </c>
      <c r="G146" s="4">
        <f>IF(F146*1%&gt;$I$13*2%/3,ROUNDDOWN($I$13*2%/3,-2),ROUNDDOWN(F146*1%,-2))</f>
        <v>133300</v>
      </c>
    </row>
    <row r="147" spans="1:7">
      <c r="A147">
        <v>145</v>
      </c>
      <c r="B147" s="2">
        <v>47514</v>
      </c>
      <c r="C147" s="4">
        <f t="shared" si="8"/>
        <v>69417.612128688343</v>
      </c>
      <c r="D147" s="4">
        <f t="shared" si="9"/>
        <v>8458</v>
      </c>
      <c r="E147" s="4">
        <f t="shared" si="11"/>
        <v>77875.612128688343</v>
      </c>
      <c r="F147" s="4">
        <f t="shared" si="10"/>
        <v>20230349.241339967</v>
      </c>
    </row>
    <row r="148" spans="1:7">
      <c r="A148">
        <v>146</v>
      </c>
      <c r="B148" s="2">
        <v>47542</v>
      </c>
      <c r="C148" s="4">
        <f t="shared" si="8"/>
        <v>69446.612128688343</v>
      </c>
      <c r="D148" s="4">
        <f t="shared" si="9"/>
        <v>8429</v>
      </c>
      <c r="E148" s="4">
        <f t="shared" si="11"/>
        <v>77875.612128688343</v>
      </c>
      <c r="F148" s="4">
        <f t="shared" si="10"/>
        <v>20160902.629211277</v>
      </c>
    </row>
    <row r="149" spans="1:7">
      <c r="A149">
        <v>147</v>
      </c>
      <c r="B149" s="2">
        <v>47573</v>
      </c>
      <c r="C149" s="4">
        <f t="shared" si="8"/>
        <v>69475.612128688343</v>
      </c>
      <c r="D149" s="4">
        <f t="shared" si="9"/>
        <v>8400</v>
      </c>
      <c r="E149" s="4">
        <f t="shared" si="11"/>
        <v>77875.612128688343</v>
      </c>
      <c r="F149" s="4">
        <f t="shared" si="10"/>
        <v>20091427.017082587</v>
      </c>
    </row>
    <row r="150" spans="1:7">
      <c r="A150">
        <v>148</v>
      </c>
      <c r="B150" s="2">
        <v>47603</v>
      </c>
      <c r="C150" s="4">
        <f t="shared" si="8"/>
        <v>69504.612128688343</v>
      </c>
      <c r="D150" s="4">
        <f t="shared" si="9"/>
        <v>8371</v>
      </c>
      <c r="E150" s="4">
        <f t="shared" si="11"/>
        <v>77875.612128688343</v>
      </c>
      <c r="F150" s="4">
        <f t="shared" si="10"/>
        <v>20021922.404953897</v>
      </c>
    </row>
    <row r="151" spans="1:7">
      <c r="A151">
        <v>149</v>
      </c>
      <c r="B151" s="2">
        <v>47634</v>
      </c>
      <c r="C151" s="4">
        <f t="shared" si="8"/>
        <v>69533.612128688343</v>
      </c>
      <c r="D151" s="4">
        <f t="shared" si="9"/>
        <v>8342</v>
      </c>
      <c r="E151" s="4">
        <f t="shared" si="11"/>
        <v>77875.612128688343</v>
      </c>
      <c r="F151" s="4">
        <f t="shared" si="10"/>
        <v>19952388.792825207</v>
      </c>
    </row>
    <row r="152" spans="1:7">
      <c r="A152">
        <v>150</v>
      </c>
      <c r="B152" s="2">
        <v>47664</v>
      </c>
      <c r="C152" s="4">
        <f t="shared" si="8"/>
        <v>69562.612128688343</v>
      </c>
      <c r="D152" s="4">
        <f t="shared" si="9"/>
        <v>8313</v>
      </c>
      <c r="E152" s="4">
        <f t="shared" si="11"/>
        <v>77875.612128688343</v>
      </c>
      <c r="F152" s="4">
        <f t="shared" si="10"/>
        <v>19882826.180696517</v>
      </c>
    </row>
    <row r="153" spans="1:7">
      <c r="A153">
        <v>151</v>
      </c>
      <c r="B153" s="2">
        <v>47695</v>
      </c>
      <c r="C153" s="4">
        <f t="shared" si="8"/>
        <v>69591.612128688343</v>
      </c>
      <c r="D153" s="4">
        <f t="shared" si="9"/>
        <v>8284</v>
      </c>
      <c r="E153" s="4">
        <f t="shared" si="11"/>
        <v>77875.612128688343</v>
      </c>
      <c r="F153" s="4">
        <f t="shared" si="10"/>
        <v>19813234.568567827</v>
      </c>
    </row>
    <row r="154" spans="1:7">
      <c r="A154">
        <v>152</v>
      </c>
      <c r="B154" s="2">
        <v>47726</v>
      </c>
      <c r="C154" s="4">
        <f t="shared" si="8"/>
        <v>69620.612128688343</v>
      </c>
      <c r="D154" s="4">
        <f t="shared" si="9"/>
        <v>8255</v>
      </c>
      <c r="E154" s="4">
        <f t="shared" si="11"/>
        <v>77875.612128688343</v>
      </c>
      <c r="F154" s="4">
        <f t="shared" si="10"/>
        <v>19743613.956439137</v>
      </c>
    </row>
    <row r="155" spans="1:7">
      <c r="A155">
        <v>153</v>
      </c>
      <c r="B155" s="2">
        <v>47756</v>
      </c>
      <c r="C155" s="4">
        <f t="shared" ref="C155:C218" si="12">IF(E155-D155&lt;F154, E155-D155, F154)</f>
        <v>69649.612128688343</v>
      </c>
      <c r="D155" s="4">
        <f t="shared" ref="D155:D218" si="13">ROUNDDOWN(F154*$I$3/12,0)</f>
        <v>8226</v>
      </c>
      <c r="E155" s="4">
        <f t="shared" si="11"/>
        <v>77875.612128688343</v>
      </c>
      <c r="F155" s="4">
        <f t="shared" ref="F155:F218" si="14">IF(F154-C155&gt;0, F154-C155, 0)</f>
        <v>19673964.344310448</v>
      </c>
    </row>
    <row r="156" spans="1:7">
      <c r="A156">
        <v>154</v>
      </c>
      <c r="B156" s="2">
        <v>47787</v>
      </c>
      <c r="C156" s="4">
        <f t="shared" si="12"/>
        <v>69678.612128688343</v>
      </c>
      <c r="D156" s="4">
        <f t="shared" si="13"/>
        <v>8197</v>
      </c>
      <c r="E156" s="4">
        <f t="shared" si="11"/>
        <v>77875.612128688343</v>
      </c>
      <c r="F156" s="4">
        <f t="shared" si="14"/>
        <v>19604285.732181758</v>
      </c>
    </row>
    <row r="157" spans="1:7">
      <c r="A157">
        <v>155</v>
      </c>
      <c r="B157" s="2">
        <v>47817</v>
      </c>
      <c r="C157" s="4">
        <f t="shared" si="12"/>
        <v>69707.612128688343</v>
      </c>
      <c r="D157" s="4">
        <f t="shared" si="13"/>
        <v>8168</v>
      </c>
      <c r="E157" s="4">
        <f t="shared" si="11"/>
        <v>77875.612128688343</v>
      </c>
      <c r="F157" s="4">
        <f t="shared" si="14"/>
        <v>19534578.120053068</v>
      </c>
    </row>
    <row r="158" spans="1:7">
      <c r="A158">
        <v>156</v>
      </c>
      <c r="B158" s="2">
        <v>47848</v>
      </c>
      <c r="C158" s="4">
        <f t="shared" si="12"/>
        <v>69736.612128688343</v>
      </c>
      <c r="D158" s="4">
        <f t="shared" si="13"/>
        <v>8139</v>
      </c>
      <c r="E158" s="4">
        <f t="shared" si="11"/>
        <v>77875.612128688343</v>
      </c>
      <c r="F158" s="4">
        <f t="shared" si="14"/>
        <v>19464841.507924378</v>
      </c>
      <c r="G158" s="4">
        <f>IF(F158*1%&gt;$I$13*2%/3,ROUNDDOWN($I$13*2%/3,-2),ROUNDDOWN(F158*1%,-2))</f>
        <v>133300</v>
      </c>
    </row>
    <row r="159" spans="1:7">
      <c r="A159">
        <v>157</v>
      </c>
      <c r="B159" s="2">
        <v>47879</v>
      </c>
      <c r="C159" s="4">
        <f t="shared" si="12"/>
        <v>69765.612128688343</v>
      </c>
      <c r="D159" s="4">
        <f t="shared" si="13"/>
        <v>8110</v>
      </c>
      <c r="E159" s="4">
        <f t="shared" si="11"/>
        <v>77875.612128688343</v>
      </c>
      <c r="F159" s="4">
        <f t="shared" si="14"/>
        <v>19395075.895795688</v>
      </c>
    </row>
    <row r="160" spans="1:7">
      <c r="A160">
        <v>158</v>
      </c>
      <c r="B160" s="2">
        <v>47907</v>
      </c>
      <c r="C160" s="4">
        <f t="shared" si="12"/>
        <v>69794.612128688343</v>
      </c>
      <c r="D160" s="4">
        <f t="shared" si="13"/>
        <v>8081</v>
      </c>
      <c r="E160" s="4">
        <f t="shared" si="11"/>
        <v>77875.612128688343</v>
      </c>
      <c r="F160" s="4">
        <f t="shared" si="14"/>
        <v>19325281.283666998</v>
      </c>
    </row>
    <row r="161" spans="1:6">
      <c r="A161">
        <v>159</v>
      </c>
      <c r="B161" s="2">
        <v>47938</v>
      </c>
      <c r="C161" s="4">
        <f t="shared" si="12"/>
        <v>69823.612128688343</v>
      </c>
      <c r="D161" s="4">
        <f t="shared" si="13"/>
        <v>8052</v>
      </c>
      <c r="E161" s="4">
        <f t="shared" si="11"/>
        <v>77875.612128688343</v>
      </c>
      <c r="F161" s="4">
        <f t="shared" si="14"/>
        <v>19255457.671538308</v>
      </c>
    </row>
    <row r="162" spans="1:6">
      <c r="A162">
        <v>160</v>
      </c>
      <c r="B162" s="2">
        <v>47968</v>
      </c>
      <c r="C162" s="4">
        <f t="shared" si="12"/>
        <v>69852.612128688343</v>
      </c>
      <c r="D162" s="4">
        <f t="shared" si="13"/>
        <v>8023</v>
      </c>
      <c r="E162" s="4">
        <f t="shared" si="11"/>
        <v>77875.612128688343</v>
      </c>
      <c r="F162" s="4">
        <f t="shared" si="14"/>
        <v>19185605.059409618</v>
      </c>
    </row>
    <row r="163" spans="1:6">
      <c r="A163">
        <v>161</v>
      </c>
      <c r="B163" s="2">
        <v>47999</v>
      </c>
      <c r="C163" s="4">
        <f t="shared" si="12"/>
        <v>69881.612128688343</v>
      </c>
      <c r="D163" s="4">
        <f t="shared" si="13"/>
        <v>7994</v>
      </c>
      <c r="E163" s="4">
        <f t="shared" si="11"/>
        <v>77875.612128688343</v>
      </c>
      <c r="F163" s="4">
        <f t="shared" si="14"/>
        <v>19115723.447280928</v>
      </c>
    </row>
    <row r="164" spans="1:6">
      <c r="A164">
        <v>162</v>
      </c>
      <c r="B164" s="2">
        <v>48029</v>
      </c>
      <c r="C164" s="4">
        <f t="shared" si="12"/>
        <v>69911.612128688343</v>
      </c>
      <c r="D164" s="4">
        <f t="shared" si="13"/>
        <v>7964</v>
      </c>
      <c r="E164" s="4">
        <f t="shared" si="11"/>
        <v>77875.612128688343</v>
      </c>
      <c r="F164" s="4">
        <f t="shared" si="14"/>
        <v>19045811.835152239</v>
      </c>
    </row>
    <row r="165" spans="1:6">
      <c r="A165">
        <v>163</v>
      </c>
      <c r="B165" s="2">
        <v>48060</v>
      </c>
      <c r="C165" s="4">
        <f t="shared" si="12"/>
        <v>69940.612128688343</v>
      </c>
      <c r="D165" s="4">
        <f t="shared" si="13"/>
        <v>7935</v>
      </c>
      <c r="E165" s="4">
        <f t="shared" si="11"/>
        <v>77875.612128688343</v>
      </c>
      <c r="F165" s="4">
        <f t="shared" si="14"/>
        <v>18975871.223023549</v>
      </c>
    </row>
    <row r="166" spans="1:6">
      <c r="A166">
        <v>164</v>
      </c>
      <c r="B166" s="2">
        <v>48091</v>
      </c>
      <c r="C166" s="4">
        <f t="shared" si="12"/>
        <v>69969.612128688343</v>
      </c>
      <c r="D166" s="4">
        <f t="shared" si="13"/>
        <v>7906</v>
      </c>
      <c r="E166" s="4">
        <f t="shared" si="11"/>
        <v>77875.612128688343</v>
      </c>
      <c r="F166" s="4">
        <f t="shared" si="14"/>
        <v>18905901.610894859</v>
      </c>
    </row>
    <row r="167" spans="1:6">
      <c r="A167">
        <v>165</v>
      </c>
      <c r="B167" s="2">
        <v>48121</v>
      </c>
      <c r="C167" s="4">
        <f t="shared" si="12"/>
        <v>69998.612128688343</v>
      </c>
      <c r="D167" s="4">
        <f t="shared" si="13"/>
        <v>7877</v>
      </c>
      <c r="E167" s="4">
        <f t="shared" si="11"/>
        <v>77875.612128688343</v>
      </c>
      <c r="F167" s="4">
        <f t="shared" si="14"/>
        <v>18835902.998766169</v>
      </c>
    </row>
    <row r="168" spans="1:6">
      <c r="A168">
        <v>166</v>
      </c>
      <c r="B168" s="2">
        <v>48152</v>
      </c>
      <c r="C168" s="4">
        <f t="shared" si="12"/>
        <v>70027.612128688343</v>
      </c>
      <c r="D168" s="4">
        <f t="shared" si="13"/>
        <v>7848</v>
      </c>
      <c r="E168" s="4">
        <f t="shared" si="11"/>
        <v>77875.612128688343</v>
      </c>
      <c r="F168" s="4">
        <f t="shared" si="14"/>
        <v>18765875.386637479</v>
      </c>
    </row>
    <row r="169" spans="1:6">
      <c r="A169">
        <v>167</v>
      </c>
      <c r="B169" s="2">
        <v>48182</v>
      </c>
      <c r="C169" s="4">
        <f t="shared" si="12"/>
        <v>70056.612128688343</v>
      </c>
      <c r="D169" s="4">
        <f t="shared" si="13"/>
        <v>7819</v>
      </c>
      <c r="E169" s="4">
        <f t="shared" si="11"/>
        <v>77875.612128688343</v>
      </c>
      <c r="F169" s="4">
        <f t="shared" si="14"/>
        <v>18695818.774508789</v>
      </c>
    </row>
    <row r="170" spans="1:6">
      <c r="A170">
        <v>168</v>
      </c>
      <c r="B170" s="2">
        <v>48213</v>
      </c>
      <c r="C170" s="4">
        <f t="shared" si="12"/>
        <v>70086.612128688343</v>
      </c>
      <c r="D170" s="4">
        <f t="shared" si="13"/>
        <v>7789</v>
      </c>
      <c r="E170" s="4">
        <f t="shared" si="11"/>
        <v>77875.612128688343</v>
      </c>
      <c r="F170" s="4">
        <f t="shared" si="14"/>
        <v>18625732.162380099</v>
      </c>
    </row>
    <row r="171" spans="1:6">
      <c r="A171">
        <v>169</v>
      </c>
      <c r="B171" s="2">
        <v>48244</v>
      </c>
      <c r="C171" s="4">
        <f t="shared" si="12"/>
        <v>70115.612128688343</v>
      </c>
      <c r="D171" s="4">
        <f t="shared" si="13"/>
        <v>7760</v>
      </c>
      <c r="E171" s="4">
        <f t="shared" si="11"/>
        <v>77875.612128688343</v>
      </c>
      <c r="F171" s="4">
        <f t="shared" si="14"/>
        <v>18555616.550251409</v>
      </c>
    </row>
    <row r="172" spans="1:6">
      <c r="A172">
        <v>170</v>
      </c>
      <c r="B172" s="2">
        <v>48273</v>
      </c>
      <c r="C172" s="4">
        <f t="shared" si="12"/>
        <v>70144.612128688343</v>
      </c>
      <c r="D172" s="4">
        <f t="shared" si="13"/>
        <v>7731</v>
      </c>
      <c r="E172" s="4">
        <f t="shared" si="11"/>
        <v>77875.612128688343</v>
      </c>
      <c r="F172" s="4">
        <f t="shared" si="14"/>
        <v>18485471.93812272</v>
      </c>
    </row>
    <row r="173" spans="1:6">
      <c r="A173">
        <v>171</v>
      </c>
      <c r="B173" s="2">
        <v>48304</v>
      </c>
      <c r="C173" s="4">
        <f t="shared" si="12"/>
        <v>70173.612128688343</v>
      </c>
      <c r="D173" s="4">
        <f t="shared" si="13"/>
        <v>7702</v>
      </c>
      <c r="E173" s="4">
        <f t="shared" si="11"/>
        <v>77875.612128688343</v>
      </c>
      <c r="F173" s="4">
        <f t="shared" si="14"/>
        <v>18415298.32599403</v>
      </c>
    </row>
    <row r="174" spans="1:6">
      <c r="A174">
        <v>172</v>
      </c>
      <c r="B174" s="2">
        <v>48334</v>
      </c>
      <c r="C174" s="4">
        <f t="shared" si="12"/>
        <v>70202.612128688343</v>
      </c>
      <c r="D174" s="4">
        <f t="shared" si="13"/>
        <v>7673</v>
      </c>
      <c r="E174" s="4">
        <f t="shared" si="11"/>
        <v>77875.612128688343</v>
      </c>
      <c r="F174" s="4">
        <f t="shared" si="14"/>
        <v>18345095.71386534</v>
      </c>
    </row>
    <row r="175" spans="1:6">
      <c r="A175">
        <v>173</v>
      </c>
      <c r="B175" s="2">
        <v>48365</v>
      </c>
      <c r="C175" s="4">
        <f t="shared" si="12"/>
        <v>70232.612128688343</v>
      </c>
      <c r="D175" s="4">
        <f t="shared" si="13"/>
        <v>7643</v>
      </c>
      <c r="E175" s="4">
        <f t="shared" si="11"/>
        <v>77875.612128688343</v>
      </c>
      <c r="F175" s="4">
        <f t="shared" si="14"/>
        <v>18274863.10173665</v>
      </c>
    </row>
    <row r="176" spans="1:6">
      <c r="A176">
        <v>174</v>
      </c>
      <c r="B176" s="2">
        <v>48395</v>
      </c>
      <c r="C176" s="4">
        <f t="shared" si="12"/>
        <v>70261.612128688343</v>
      </c>
      <c r="D176" s="4">
        <f t="shared" si="13"/>
        <v>7614</v>
      </c>
      <c r="E176" s="4">
        <f t="shared" si="11"/>
        <v>77875.612128688343</v>
      </c>
      <c r="F176" s="4">
        <f t="shared" si="14"/>
        <v>18204601.48960796</v>
      </c>
    </row>
    <row r="177" spans="1:6">
      <c r="A177">
        <v>175</v>
      </c>
      <c r="B177" s="2">
        <v>48426</v>
      </c>
      <c r="C177" s="4">
        <f t="shared" si="12"/>
        <v>70290.612128688343</v>
      </c>
      <c r="D177" s="4">
        <f t="shared" si="13"/>
        <v>7585</v>
      </c>
      <c r="E177" s="4">
        <f t="shared" si="11"/>
        <v>77875.612128688343</v>
      </c>
      <c r="F177" s="4">
        <f t="shared" si="14"/>
        <v>18134310.87747927</v>
      </c>
    </row>
    <row r="178" spans="1:6">
      <c r="A178">
        <v>176</v>
      </c>
      <c r="B178" s="2">
        <v>48457</v>
      </c>
      <c r="C178" s="4">
        <f t="shared" si="12"/>
        <v>70320.612128688343</v>
      </c>
      <c r="D178" s="4">
        <f t="shared" si="13"/>
        <v>7555</v>
      </c>
      <c r="E178" s="4">
        <f t="shared" si="11"/>
        <v>77875.612128688343</v>
      </c>
      <c r="F178" s="4">
        <f t="shared" si="14"/>
        <v>18063990.26535058</v>
      </c>
    </row>
    <row r="179" spans="1:6">
      <c r="A179">
        <v>177</v>
      </c>
      <c r="B179" s="2">
        <v>48487</v>
      </c>
      <c r="C179" s="4">
        <f t="shared" si="12"/>
        <v>70349.612128688343</v>
      </c>
      <c r="D179" s="4">
        <f t="shared" si="13"/>
        <v>7526</v>
      </c>
      <c r="E179" s="4">
        <f t="shared" si="11"/>
        <v>77875.612128688343</v>
      </c>
      <c r="F179" s="4">
        <f t="shared" si="14"/>
        <v>17993640.65322189</v>
      </c>
    </row>
    <row r="180" spans="1:6">
      <c r="A180">
        <v>178</v>
      </c>
      <c r="B180" s="2">
        <v>48518</v>
      </c>
      <c r="C180" s="4">
        <f t="shared" si="12"/>
        <v>70378.612128688343</v>
      </c>
      <c r="D180" s="4">
        <f t="shared" si="13"/>
        <v>7497</v>
      </c>
      <c r="E180" s="4">
        <f t="shared" si="11"/>
        <v>77875.612128688343</v>
      </c>
      <c r="F180" s="4">
        <f t="shared" si="14"/>
        <v>17923262.0410932</v>
      </c>
    </row>
    <row r="181" spans="1:6">
      <c r="A181">
        <v>179</v>
      </c>
      <c r="B181" s="2">
        <v>48548</v>
      </c>
      <c r="C181" s="4">
        <f t="shared" si="12"/>
        <v>70407.612128688343</v>
      </c>
      <c r="D181" s="4">
        <f t="shared" si="13"/>
        <v>7468</v>
      </c>
      <c r="E181" s="4">
        <f t="shared" si="11"/>
        <v>77875.612128688343</v>
      </c>
      <c r="F181" s="4">
        <f t="shared" si="14"/>
        <v>17852854.428964511</v>
      </c>
    </row>
    <row r="182" spans="1:6">
      <c r="A182">
        <v>180</v>
      </c>
      <c r="B182" s="2">
        <v>48579</v>
      </c>
      <c r="C182" s="4">
        <f t="shared" si="12"/>
        <v>70437.612128688343</v>
      </c>
      <c r="D182" s="4">
        <f t="shared" si="13"/>
        <v>7438</v>
      </c>
      <c r="E182" s="4">
        <f t="shared" si="11"/>
        <v>77875.612128688343</v>
      </c>
      <c r="F182" s="4">
        <f t="shared" si="14"/>
        <v>17782416.816835821</v>
      </c>
    </row>
    <row r="183" spans="1:6">
      <c r="A183">
        <v>181</v>
      </c>
      <c r="B183" s="2">
        <v>48610</v>
      </c>
      <c r="C183" s="4">
        <f t="shared" si="12"/>
        <v>70466.612128688343</v>
      </c>
      <c r="D183" s="4">
        <f t="shared" si="13"/>
        <v>7409</v>
      </c>
      <c r="E183" s="4">
        <f t="shared" si="11"/>
        <v>77875.612128688343</v>
      </c>
      <c r="F183" s="4">
        <f t="shared" si="14"/>
        <v>17711950.204707131</v>
      </c>
    </row>
    <row r="184" spans="1:6">
      <c r="A184">
        <v>182</v>
      </c>
      <c r="B184" s="2">
        <v>48638</v>
      </c>
      <c r="C184" s="4">
        <f t="shared" si="12"/>
        <v>70496.612128688343</v>
      </c>
      <c r="D184" s="4">
        <f t="shared" si="13"/>
        <v>7379</v>
      </c>
      <c r="E184" s="4">
        <f t="shared" si="11"/>
        <v>77875.612128688343</v>
      </c>
      <c r="F184" s="4">
        <f t="shared" si="14"/>
        <v>17641453.592578441</v>
      </c>
    </row>
    <row r="185" spans="1:6">
      <c r="A185">
        <v>183</v>
      </c>
      <c r="B185" s="2">
        <v>48669</v>
      </c>
      <c r="C185" s="4">
        <f t="shared" si="12"/>
        <v>70525.612128688343</v>
      </c>
      <c r="D185" s="4">
        <f t="shared" si="13"/>
        <v>7350</v>
      </c>
      <c r="E185" s="4">
        <f t="shared" si="11"/>
        <v>77875.612128688343</v>
      </c>
      <c r="F185" s="4">
        <f t="shared" si="14"/>
        <v>17570927.980449751</v>
      </c>
    </row>
    <row r="186" spans="1:6">
      <c r="A186">
        <v>184</v>
      </c>
      <c r="B186" s="2">
        <v>48699</v>
      </c>
      <c r="C186" s="4">
        <f t="shared" si="12"/>
        <v>70554.612128688343</v>
      </c>
      <c r="D186" s="4">
        <f t="shared" si="13"/>
        <v>7321</v>
      </c>
      <c r="E186" s="4">
        <f t="shared" si="11"/>
        <v>77875.612128688343</v>
      </c>
      <c r="F186" s="4">
        <f t="shared" si="14"/>
        <v>17500373.368321061</v>
      </c>
    </row>
    <row r="187" spans="1:6">
      <c r="A187">
        <v>185</v>
      </c>
      <c r="B187" s="2">
        <v>48730</v>
      </c>
      <c r="C187" s="4">
        <f t="shared" si="12"/>
        <v>70584.612128688343</v>
      </c>
      <c r="D187" s="4">
        <f t="shared" si="13"/>
        <v>7291</v>
      </c>
      <c r="E187" s="4">
        <f t="shared" si="11"/>
        <v>77875.612128688343</v>
      </c>
      <c r="F187" s="4">
        <f t="shared" si="14"/>
        <v>17429788.756192371</v>
      </c>
    </row>
    <row r="188" spans="1:6">
      <c r="A188">
        <v>186</v>
      </c>
      <c r="B188" s="2">
        <v>48760</v>
      </c>
      <c r="C188" s="4">
        <f t="shared" si="12"/>
        <v>70613.612128688343</v>
      </c>
      <c r="D188" s="4">
        <f t="shared" si="13"/>
        <v>7262</v>
      </c>
      <c r="E188" s="4">
        <f t="shared" si="11"/>
        <v>77875.612128688343</v>
      </c>
      <c r="F188" s="4">
        <f t="shared" si="14"/>
        <v>17359175.144063681</v>
      </c>
    </row>
    <row r="189" spans="1:6">
      <c r="A189">
        <v>187</v>
      </c>
      <c r="B189" s="2">
        <v>48791</v>
      </c>
      <c r="C189" s="4">
        <f t="shared" si="12"/>
        <v>70643.612128688343</v>
      </c>
      <c r="D189" s="4">
        <f t="shared" si="13"/>
        <v>7232</v>
      </c>
      <c r="E189" s="4">
        <f t="shared" si="11"/>
        <v>77875.612128688343</v>
      </c>
      <c r="F189" s="4">
        <f t="shared" si="14"/>
        <v>17288531.531934991</v>
      </c>
    </row>
    <row r="190" spans="1:6">
      <c r="A190">
        <v>188</v>
      </c>
      <c r="B190" s="2">
        <v>48822</v>
      </c>
      <c r="C190" s="4">
        <f t="shared" si="12"/>
        <v>70672.612128688343</v>
      </c>
      <c r="D190" s="4">
        <f t="shared" si="13"/>
        <v>7203</v>
      </c>
      <c r="E190" s="4">
        <f t="shared" si="11"/>
        <v>77875.612128688343</v>
      </c>
      <c r="F190" s="4">
        <f t="shared" si="14"/>
        <v>17217858.919806302</v>
      </c>
    </row>
    <row r="191" spans="1:6">
      <c r="A191">
        <v>189</v>
      </c>
      <c r="B191" s="2">
        <v>48852</v>
      </c>
      <c r="C191" s="4">
        <f t="shared" si="12"/>
        <v>70701.612128688343</v>
      </c>
      <c r="D191" s="4">
        <f t="shared" si="13"/>
        <v>7174</v>
      </c>
      <c r="E191" s="4">
        <f t="shared" si="11"/>
        <v>77875.612128688343</v>
      </c>
      <c r="F191" s="4">
        <f t="shared" si="14"/>
        <v>17147157.307677612</v>
      </c>
    </row>
    <row r="192" spans="1:6">
      <c r="A192">
        <v>190</v>
      </c>
      <c r="B192" s="2">
        <v>48883</v>
      </c>
      <c r="C192" s="4">
        <f t="shared" si="12"/>
        <v>70731.612128688343</v>
      </c>
      <c r="D192" s="4">
        <f t="shared" si="13"/>
        <v>7144</v>
      </c>
      <c r="E192" s="4">
        <f t="shared" si="11"/>
        <v>77875.612128688343</v>
      </c>
      <c r="F192" s="4">
        <f t="shared" si="14"/>
        <v>17076425.695548922</v>
      </c>
    </row>
    <row r="193" spans="1:6">
      <c r="A193">
        <v>191</v>
      </c>
      <c r="B193" s="2">
        <v>48913</v>
      </c>
      <c r="C193" s="4">
        <f t="shared" si="12"/>
        <v>70760.612128688343</v>
      </c>
      <c r="D193" s="4">
        <f t="shared" si="13"/>
        <v>7115</v>
      </c>
      <c r="E193" s="4">
        <f t="shared" si="11"/>
        <v>77875.612128688343</v>
      </c>
      <c r="F193" s="4">
        <f t="shared" si="14"/>
        <v>17005665.083420232</v>
      </c>
    </row>
    <row r="194" spans="1:6">
      <c r="A194">
        <v>192</v>
      </c>
      <c r="B194" s="2">
        <v>48944</v>
      </c>
      <c r="C194" s="4">
        <f t="shared" si="12"/>
        <v>70790.612128688343</v>
      </c>
      <c r="D194" s="4">
        <f t="shared" si="13"/>
        <v>7085</v>
      </c>
      <c r="E194" s="4">
        <f t="shared" si="11"/>
        <v>77875.612128688343</v>
      </c>
      <c r="F194" s="4">
        <f t="shared" si="14"/>
        <v>16934874.471291542</v>
      </c>
    </row>
    <row r="195" spans="1:6">
      <c r="A195">
        <v>193</v>
      </c>
      <c r="B195" s="2">
        <v>48975</v>
      </c>
      <c r="C195" s="4">
        <f t="shared" si="12"/>
        <v>70819.612128688343</v>
      </c>
      <c r="D195" s="4">
        <f t="shared" si="13"/>
        <v>7056</v>
      </c>
      <c r="E195" s="4">
        <f t="shared" ref="E195:E258" si="15">$I$5</f>
        <v>77875.612128688343</v>
      </c>
      <c r="F195" s="4">
        <f t="shared" si="14"/>
        <v>16864054.859162852</v>
      </c>
    </row>
    <row r="196" spans="1:6">
      <c r="A196">
        <v>194</v>
      </c>
      <c r="B196" s="2">
        <v>49003</v>
      </c>
      <c r="C196" s="4">
        <f t="shared" si="12"/>
        <v>70849.612128688343</v>
      </c>
      <c r="D196" s="4">
        <f t="shared" si="13"/>
        <v>7026</v>
      </c>
      <c r="E196" s="4">
        <f t="shared" si="15"/>
        <v>77875.612128688343</v>
      </c>
      <c r="F196" s="4">
        <f t="shared" si="14"/>
        <v>16793205.247034162</v>
      </c>
    </row>
    <row r="197" spans="1:6">
      <c r="A197">
        <v>195</v>
      </c>
      <c r="B197" s="2">
        <v>49034</v>
      </c>
      <c r="C197" s="4">
        <f t="shared" si="12"/>
        <v>70878.612128688343</v>
      </c>
      <c r="D197" s="4">
        <f t="shared" si="13"/>
        <v>6997</v>
      </c>
      <c r="E197" s="4">
        <f t="shared" si="15"/>
        <v>77875.612128688343</v>
      </c>
      <c r="F197" s="4">
        <f t="shared" si="14"/>
        <v>16722326.634905474</v>
      </c>
    </row>
    <row r="198" spans="1:6">
      <c r="A198">
        <v>196</v>
      </c>
      <c r="B198" s="2">
        <v>49064</v>
      </c>
      <c r="C198" s="4">
        <f t="shared" si="12"/>
        <v>70908.612128688343</v>
      </c>
      <c r="D198" s="4">
        <f t="shared" si="13"/>
        <v>6967</v>
      </c>
      <c r="E198" s="4">
        <f t="shared" si="15"/>
        <v>77875.612128688343</v>
      </c>
      <c r="F198" s="4">
        <f t="shared" si="14"/>
        <v>16651418.022776786</v>
      </c>
    </row>
    <row r="199" spans="1:6">
      <c r="A199">
        <v>197</v>
      </c>
      <c r="B199" s="2">
        <v>49095</v>
      </c>
      <c r="C199" s="4">
        <f t="shared" si="12"/>
        <v>70937.612128688343</v>
      </c>
      <c r="D199" s="4">
        <f t="shared" si="13"/>
        <v>6938</v>
      </c>
      <c r="E199" s="4">
        <f t="shared" si="15"/>
        <v>77875.612128688343</v>
      </c>
      <c r="F199" s="4">
        <f t="shared" si="14"/>
        <v>16580480.410648098</v>
      </c>
    </row>
    <row r="200" spans="1:6">
      <c r="A200">
        <v>198</v>
      </c>
      <c r="B200" s="2">
        <v>49125</v>
      </c>
      <c r="C200" s="4">
        <f t="shared" si="12"/>
        <v>70967.612128688343</v>
      </c>
      <c r="D200" s="4">
        <f t="shared" si="13"/>
        <v>6908</v>
      </c>
      <c r="E200" s="4">
        <f t="shared" si="15"/>
        <v>77875.612128688343</v>
      </c>
      <c r="F200" s="4">
        <f t="shared" si="14"/>
        <v>16509512.79851941</v>
      </c>
    </row>
    <row r="201" spans="1:6">
      <c r="A201">
        <v>199</v>
      </c>
      <c r="B201" s="2">
        <v>49156</v>
      </c>
      <c r="C201" s="4">
        <f t="shared" si="12"/>
        <v>70997.612128688343</v>
      </c>
      <c r="D201" s="4">
        <f t="shared" si="13"/>
        <v>6878</v>
      </c>
      <c r="E201" s="4">
        <f t="shared" si="15"/>
        <v>77875.612128688343</v>
      </c>
      <c r="F201" s="4">
        <f t="shared" si="14"/>
        <v>16438515.186390722</v>
      </c>
    </row>
    <row r="202" spans="1:6">
      <c r="A202">
        <v>200</v>
      </c>
      <c r="B202" s="2">
        <v>49187</v>
      </c>
      <c r="C202" s="4">
        <f t="shared" si="12"/>
        <v>71026.612128688343</v>
      </c>
      <c r="D202" s="4">
        <f t="shared" si="13"/>
        <v>6849</v>
      </c>
      <c r="E202" s="4">
        <f t="shared" si="15"/>
        <v>77875.612128688343</v>
      </c>
      <c r="F202" s="4">
        <f t="shared" si="14"/>
        <v>16367488.574262034</v>
      </c>
    </row>
    <row r="203" spans="1:6">
      <c r="A203">
        <v>201</v>
      </c>
      <c r="B203" s="2">
        <v>49217</v>
      </c>
      <c r="C203" s="4">
        <f t="shared" si="12"/>
        <v>71056.612128688343</v>
      </c>
      <c r="D203" s="4">
        <f t="shared" si="13"/>
        <v>6819</v>
      </c>
      <c r="E203" s="4">
        <f t="shared" si="15"/>
        <v>77875.612128688343</v>
      </c>
      <c r="F203" s="4">
        <f t="shared" si="14"/>
        <v>16296431.962133346</v>
      </c>
    </row>
    <row r="204" spans="1:6">
      <c r="A204">
        <v>202</v>
      </c>
      <c r="B204" s="2">
        <v>49248</v>
      </c>
      <c r="C204" s="4">
        <f t="shared" si="12"/>
        <v>71085.612128688343</v>
      </c>
      <c r="D204" s="4">
        <f t="shared" si="13"/>
        <v>6790</v>
      </c>
      <c r="E204" s="4">
        <f t="shared" si="15"/>
        <v>77875.612128688343</v>
      </c>
      <c r="F204" s="4">
        <f t="shared" si="14"/>
        <v>16225346.350004658</v>
      </c>
    </row>
    <row r="205" spans="1:6">
      <c r="A205">
        <v>203</v>
      </c>
      <c r="B205" s="2">
        <v>49278</v>
      </c>
      <c r="C205" s="4">
        <f t="shared" si="12"/>
        <v>71115.612128688343</v>
      </c>
      <c r="D205" s="4">
        <f t="shared" si="13"/>
        <v>6760</v>
      </c>
      <c r="E205" s="4">
        <f t="shared" si="15"/>
        <v>77875.612128688343</v>
      </c>
      <c r="F205" s="4">
        <f t="shared" si="14"/>
        <v>16154230.73787597</v>
      </c>
    </row>
    <row r="206" spans="1:6">
      <c r="A206">
        <v>204</v>
      </c>
      <c r="B206" s="2">
        <v>49309</v>
      </c>
      <c r="C206" s="4">
        <f t="shared" si="12"/>
        <v>71145.612128688343</v>
      </c>
      <c r="D206" s="4">
        <f t="shared" si="13"/>
        <v>6730</v>
      </c>
      <c r="E206" s="4">
        <f t="shared" si="15"/>
        <v>77875.612128688343</v>
      </c>
      <c r="F206" s="4">
        <f t="shared" si="14"/>
        <v>16083085.125747282</v>
      </c>
    </row>
    <row r="207" spans="1:6">
      <c r="A207">
        <v>205</v>
      </c>
      <c r="B207" s="2">
        <v>49340</v>
      </c>
      <c r="C207" s="4">
        <f t="shared" si="12"/>
        <v>71174.612128688343</v>
      </c>
      <c r="D207" s="4">
        <f t="shared" si="13"/>
        <v>6701</v>
      </c>
      <c r="E207" s="4">
        <f t="shared" si="15"/>
        <v>77875.612128688343</v>
      </c>
      <c r="F207" s="4">
        <f t="shared" si="14"/>
        <v>16011910.513618594</v>
      </c>
    </row>
    <row r="208" spans="1:6">
      <c r="A208">
        <v>206</v>
      </c>
      <c r="B208" s="2">
        <v>49368</v>
      </c>
      <c r="C208" s="4">
        <f t="shared" si="12"/>
        <v>71204.612128688343</v>
      </c>
      <c r="D208" s="4">
        <f t="shared" si="13"/>
        <v>6671</v>
      </c>
      <c r="E208" s="4">
        <f t="shared" si="15"/>
        <v>77875.612128688343</v>
      </c>
      <c r="F208" s="4">
        <f t="shared" si="14"/>
        <v>15940705.901489906</v>
      </c>
    </row>
    <row r="209" spans="1:6">
      <c r="A209">
        <v>207</v>
      </c>
      <c r="B209" s="2">
        <v>49399</v>
      </c>
      <c r="C209" s="4">
        <f t="shared" si="12"/>
        <v>71234.612128688343</v>
      </c>
      <c r="D209" s="4">
        <f t="shared" si="13"/>
        <v>6641</v>
      </c>
      <c r="E209" s="4">
        <f t="shared" si="15"/>
        <v>77875.612128688343</v>
      </c>
      <c r="F209" s="4">
        <f t="shared" si="14"/>
        <v>15869471.289361218</v>
      </c>
    </row>
    <row r="210" spans="1:6">
      <c r="A210">
        <v>208</v>
      </c>
      <c r="B210" s="2">
        <v>49429</v>
      </c>
      <c r="C210" s="4">
        <f t="shared" si="12"/>
        <v>71263.612128688343</v>
      </c>
      <c r="D210" s="4">
        <f t="shared" si="13"/>
        <v>6612</v>
      </c>
      <c r="E210" s="4">
        <f t="shared" si="15"/>
        <v>77875.612128688343</v>
      </c>
      <c r="F210" s="4">
        <f t="shared" si="14"/>
        <v>15798207.67723253</v>
      </c>
    </row>
    <row r="211" spans="1:6">
      <c r="A211">
        <v>209</v>
      </c>
      <c r="B211" s="2">
        <v>49460</v>
      </c>
      <c r="C211" s="4">
        <f t="shared" si="12"/>
        <v>71293.612128688343</v>
      </c>
      <c r="D211" s="4">
        <f t="shared" si="13"/>
        <v>6582</v>
      </c>
      <c r="E211" s="4">
        <f t="shared" si="15"/>
        <v>77875.612128688343</v>
      </c>
      <c r="F211" s="4">
        <f t="shared" si="14"/>
        <v>15726914.065103842</v>
      </c>
    </row>
    <row r="212" spans="1:6">
      <c r="A212">
        <v>210</v>
      </c>
      <c r="B212" s="2">
        <v>49490</v>
      </c>
      <c r="C212" s="4">
        <f t="shared" si="12"/>
        <v>71323.612128688343</v>
      </c>
      <c r="D212" s="4">
        <f t="shared" si="13"/>
        <v>6552</v>
      </c>
      <c r="E212" s="4">
        <f t="shared" si="15"/>
        <v>77875.612128688343</v>
      </c>
      <c r="F212" s="4">
        <f t="shared" si="14"/>
        <v>15655590.452975154</v>
      </c>
    </row>
    <row r="213" spans="1:6">
      <c r="A213">
        <v>211</v>
      </c>
      <c r="B213" s="2">
        <v>49521</v>
      </c>
      <c r="C213" s="4">
        <f t="shared" si="12"/>
        <v>71352.612128688343</v>
      </c>
      <c r="D213" s="4">
        <f t="shared" si="13"/>
        <v>6523</v>
      </c>
      <c r="E213" s="4">
        <f t="shared" si="15"/>
        <v>77875.612128688343</v>
      </c>
      <c r="F213" s="4">
        <f t="shared" si="14"/>
        <v>15584237.840846466</v>
      </c>
    </row>
    <row r="214" spans="1:6">
      <c r="A214">
        <v>212</v>
      </c>
      <c r="B214" s="2">
        <v>49552</v>
      </c>
      <c r="C214" s="4">
        <f t="shared" si="12"/>
        <v>71382.612128688343</v>
      </c>
      <c r="D214" s="4">
        <f t="shared" si="13"/>
        <v>6493</v>
      </c>
      <c r="E214" s="4">
        <f t="shared" si="15"/>
        <v>77875.612128688343</v>
      </c>
      <c r="F214" s="4">
        <f t="shared" si="14"/>
        <v>15512855.228717778</v>
      </c>
    </row>
    <row r="215" spans="1:6">
      <c r="A215">
        <v>213</v>
      </c>
      <c r="B215" s="2">
        <v>49582</v>
      </c>
      <c r="C215" s="4">
        <f t="shared" si="12"/>
        <v>71412.612128688343</v>
      </c>
      <c r="D215" s="4">
        <f t="shared" si="13"/>
        <v>6463</v>
      </c>
      <c r="E215" s="4">
        <f t="shared" si="15"/>
        <v>77875.612128688343</v>
      </c>
      <c r="F215" s="4">
        <f t="shared" si="14"/>
        <v>15441442.61658909</v>
      </c>
    </row>
    <row r="216" spans="1:6">
      <c r="A216">
        <v>214</v>
      </c>
      <c r="B216" s="2">
        <v>49613</v>
      </c>
      <c r="C216" s="4">
        <f t="shared" si="12"/>
        <v>71442.612128688343</v>
      </c>
      <c r="D216" s="4">
        <f t="shared" si="13"/>
        <v>6433</v>
      </c>
      <c r="E216" s="4">
        <f t="shared" si="15"/>
        <v>77875.612128688343</v>
      </c>
      <c r="F216" s="4">
        <f t="shared" si="14"/>
        <v>15370000.004460402</v>
      </c>
    </row>
    <row r="217" spans="1:6">
      <c r="A217">
        <v>215</v>
      </c>
      <c r="B217" s="2">
        <v>49643</v>
      </c>
      <c r="C217" s="4">
        <f t="shared" si="12"/>
        <v>71471.612128688343</v>
      </c>
      <c r="D217" s="4">
        <f t="shared" si="13"/>
        <v>6404</v>
      </c>
      <c r="E217" s="4">
        <f t="shared" si="15"/>
        <v>77875.612128688343</v>
      </c>
      <c r="F217" s="4">
        <f t="shared" si="14"/>
        <v>15298528.392331714</v>
      </c>
    </row>
    <row r="218" spans="1:6">
      <c r="A218">
        <v>216</v>
      </c>
      <c r="B218" s="2">
        <v>49674</v>
      </c>
      <c r="C218" s="4">
        <f t="shared" si="12"/>
        <v>71501.612128688343</v>
      </c>
      <c r="D218" s="4">
        <f t="shared" si="13"/>
        <v>6374</v>
      </c>
      <c r="E218" s="4">
        <f t="shared" si="15"/>
        <v>77875.612128688343</v>
      </c>
      <c r="F218" s="4">
        <f t="shared" si="14"/>
        <v>15227026.780203026</v>
      </c>
    </row>
    <row r="219" spans="1:6">
      <c r="A219">
        <v>217</v>
      </c>
      <c r="B219" s="2">
        <v>49705</v>
      </c>
      <c r="C219" s="4">
        <f t="shared" ref="C219:C282" si="16">IF(E219-D219&lt;F218, E219-D219, F218)</f>
        <v>71531.612128688343</v>
      </c>
      <c r="D219" s="4">
        <f t="shared" ref="D219:D282" si="17">ROUNDDOWN(F218*$I$3/12,0)</f>
        <v>6344</v>
      </c>
      <c r="E219" s="4">
        <f t="shared" si="15"/>
        <v>77875.612128688343</v>
      </c>
      <c r="F219" s="4">
        <f t="shared" ref="F219:F282" si="18">IF(F218-C219&gt;0, F218-C219, 0)</f>
        <v>15155495.168074338</v>
      </c>
    </row>
    <row r="220" spans="1:6">
      <c r="A220">
        <v>218</v>
      </c>
      <c r="B220" s="2">
        <v>49734</v>
      </c>
      <c r="C220" s="4">
        <f t="shared" si="16"/>
        <v>71561.612128688343</v>
      </c>
      <c r="D220" s="4">
        <f t="shared" si="17"/>
        <v>6314</v>
      </c>
      <c r="E220" s="4">
        <f t="shared" si="15"/>
        <v>77875.612128688343</v>
      </c>
      <c r="F220" s="4">
        <f t="shared" si="18"/>
        <v>15083933.55594565</v>
      </c>
    </row>
    <row r="221" spans="1:6">
      <c r="A221">
        <v>219</v>
      </c>
      <c r="B221" s="2">
        <v>49765</v>
      </c>
      <c r="C221" s="4">
        <f t="shared" si="16"/>
        <v>71591.612128688343</v>
      </c>
      <c r="D221" s="4">
        <f t="shared" si="17"/>
        <v>6284</v>
      </c>
      <c r="E221" s="4">
        <f t="shared" si="15"/>
        <v>77875.612128688343</v>
      </c>
      <c r="F221" s="4">
        <f t="shared" si="18"/>
        <v>15012341.943816962</v>
      </c>
    </row>
    <row r="222" spans="1:6">
      <c r="A222">
        <v>220</v>
      </c>
      <c r="B222" s="2">
        <v>49795</v>
      </c>
      <c r="C222" s="4">
        <f t="shared" si="16"/>
        <v>71620.612128688343</v>
      </c>
      <c r="D222" s="4">
        <f t="shared" si="17"/>
        <v>6255</v>
      </c>
      <c r="E222" s="4">
        <f t="shared" si="15"/>
        <v>77875.612128688343</v>
      </c>
      <c r="F222" s="4">
        <f t="shared" si="18"/>
        <v>14940721.331688274</v>
      </c>
    </row>
    <row r="223" spans="1:6">
      <c r="A223">
        <v>221</v>
      </c>
      <c r="B223" s="2">
        <v>49826</v>
      </c>
      <c r="C223" s="4">
        <f t="shared" si="16"/>
        <v>71650.612128688343</v>
      </c>
      <c r="D223" s="4">
        <f t="shared" si="17"/>
        <v>6225</v>
      </c>
      <c r="E223" s="4">
        <f t="shared" si="15"/>
        <v>77875.612128688343</v>
      </c>
      <c r="F223" s="4">
        <f t="shared" si="18"/>
        <v>14869070.719559586</v>
      </c>
    </row>
    <row r="224" spans="1:6">
      <c r="A224">
        <v>222</v>
      </c>
      <c r="B224" s="2">
        <v>49856</v>
      </c>
      <c r="C224" s="4">
        <f t="shared" si="16"/>
        <v>71680.612128688343</v>
      </c>
      <c r="D224" s="4">
        <f t="shared" si="17"/>
        <v>6195</v>
      </c>
      <c r="E224" s="4">
        <f t="shared" si="15"/>
        <v>77875.612128688343</v>
      </c>
      <c r="F224" s="4">
        <f t="shared" si="18"/>
        <v>14797390.107430898</v>
      </c>
    </row>
    <row r="225" spans="1:6">
      <c r="A225">
        <v>223</v>
      </c>
      <c r="B225" s="2">
        <v>49887</v>
      </c>
      <c r="C225" s="4">
        <f t="shared" si="16"/>
        <v>71710.612128688343</v>
      </c>
      <c r="D225" s="4">
        <f t="shared" si="17"/>
        <v>6165</v>
      </c>
      <c r="E225" s="4">
        <f t="shared" si="15"/>
        <v>77875.612128688343</v>
      </c>
      <c r="F225" s="4">
        <f t="shared" si="18"/>
        <v>14725679.49530221</v>
      </c>
    </row>
    <row r="226" spans="1:6">
      <c r="A226">
        <v>224</v>
      </c>
      <c r="B226" s="2">
        <v>49918</v>
      </c>
      <c r="C226" s="4">
        <f t="shared" si="16"/>
        <v>71740.612128688343</v>
      </c>
      <c r="D226" s="4">
        <f t="shared" si="17"/>
        <v>6135</v>
      </c>
      <c r="E226" s="4">
        <f t="shared" si="15"/>
        <v>77875.612128688343</v>
      </c>
      <c r="F226" s="4">
        <f t="shared" si="18"/>
        <v>14653938.883173522</v>
      </c>
    </row>
    <row r="227" spans="1:6">
      <c r="A227">
        <v>225</v>
      </c>
      <c r="B227" s="2">
        <v>49948</v>
      </c>
      <c r="C227" s="4">
        <f t="shared" si="16"/>
        <v>71770.612128688343</v>
      </c>
      <c r="D227" s="4">
        <f t="shared" si="17"/>
        <v>6105</v>
      </c>
      <c r="E227" s="4">
        <f t="shared" si="15"/>
        <v>77875.612128688343</v>
      </c>
      <c r="F227" s="4">
        <f t="shared" si="18"/>
        <v>14582168.271044834</v>
      </c>
    </row>
    <row r="228" spans="1:6">
      <c r="A228">
        <v>226</v>
      </c>
      <c r="B228" s="2">
        <v>49979</v>
      </c>
      <c r="C228" s="4">
        <f t="shared" si="16"/>
        <v>71800.612128688343</v>
      </c>
      <c r="D228" s="4">
        <f t="shared" si="17"/>
        <v>6075</v>
      </c>
      <c r="E228" s="4">
        <f t="shared" si="15"/>
        <v>77875.612128688343</v>
      </c>
      <c r="F228" s="4">
        <f t="shared" si="18"/>
        <v>14510367.658916146</v>
      </c>
    </row>
    <row r="229" spans="1:6">
      <c r="A229">
        <v>227</v>
      </c>
      <c r="B229" s="2">
        <v>50009</v>
      </c>
      <c r="C229" s="4">
        <f t="shared" si="16"/>
        <v>71830.612128688343</v>
      </c>
      <c r="D229" s="4">
        <f t="shared" si="17"/>
        <v>6045</v>
      </c>
      <c r="E229" s="4">
        <f t="shared" si="15"/>
        <v>77875.612128688343</v>
      </c>
      <c r="F229" s="4">
        <f t="shared" si="18"/>
        <v>14438537.046787458</v>
      </c>
    </row>
    <row r="230" spans="1:6">
      <c r="A230">
        <v>228</v>
      </c>
      <c r="B230" s="2">
        <v>50040</v>
      </c>
      <c r="C230" s="4">
        <f t="shared" si="16"/>
        <v>71859.612128688343</v>
      </c>
      <c r="D230" s="4">
        <f t="shared" si="17"/>
        <v>6016</v>
      </c>
      <c r="E230" s="4">
        <f t="shared" si="15"/>
        <v>77875.612128688343</v>
      </c>
      <c r="F230" s="4">
        <f t="shared" si="18"/>
        <v>14366677.43465877</v>
      </c>
    </row>
    <row r="231" spans="1:6">
      <c r="A231">
        <v>229</v>
      </c>
      <c r="B231" s="2">
        <v>50071</v>
      </c>
      <c r="C231" s="4">
        <f t="shared" si="16"/>
        <v>71889.612128688343</v>
      </c>
      <c r="D231" s="4">
        <f t="shared" si="17"/>
        <v>5986</v>
      </c>
      <c r="E231" s="4">
        <f t="shared" si="15"/>
        <v>77875.612128688343</v>
      </c>
      <c r="F231" s="4">
        <f t="shared" si="18"/>
        <v>14294787.822530081</v>
      </c>
    </row>
    <row r="232" spans="1:6">
      <c r="A232">
        <v>230</v>
      </c>
      <c r="B232" s="2">
        <v>50099</v>
      </c>
      <c r="C232" s="4">
        <f t="shared" si="16"/>
        <v>71919.612128688343</v>
      </c>
      <c r="D232" s="4">
        <f t="shared" si="17"/>
        <v>5956</v>
      </c>
      <c r="E232" s="4">
        <f t="shared" si="15"/>
        <v>77875.612128688343</v>
      </c>
      <c r="F232" s="4">
        <f t="shared" si="18"/>
        <v>14222868.210401393</v>
      </c>
    </row>
    <row r="233" spans="1:6">
      <c r="A233">
        <v>231</v>
      </c>
      <c r="B233" s="2">
        <v>50130</v>
      </c>
      <c r="C233" s="4">
        <f t="shared" si="16"/>
        <v>71949.612128688343</v>
      </c>
      <c r="D233" s="4">
        <f t="shared" si="17"/>
        <v>5926</v>
      </c>
      <c r="E233" s="4">
        <f t="shared" si="15"/>
        <v>77875.612128688343</v>
      </c>
      <c r="F233" s="4">
        <f t="shared" si="18"/>
        <v>14150918.598272705</v>
      </c>
    </row>
    <row r="234" spans="1:6">
      <c r="A234">
        <v>232</v>
      </c>
      <c r="B234" s="2">
        <v>50160</v>
      </c>
      <c r="C234" s="4">
        <f t="shared" si="16"/>
        <v>71979.612128688343</v>
      </c>
      <c r="D234" s="4">
        <f t="shared" si="17"/>
        <v>5896</v>
      </c>
      <c r="E234" s="4">
        <f t="shared" si="15"/>
        <v>77875.612128688343</v>
      </c>
      <c r="F234" s="4">
        <f t="shared" si="18"/>
        <v>14078938.986144017</v>
      </c>
    </row>
    <row r="235" spans="1:6">
      <c r="A235">
        <v>233</v>
      </c>
      <c r="B235" s="2">
        <v>50191</v>
      </c>
      <c r="C235" s="4">
        <f t="shared" si="16"/>
        <v>72009.612128688343</v>
      </c>
      <c r="D235" s="4">
        <f t="shared" si="17"/>
        <v>5866</v>
      </c>
      <c r="E235" s="4">
        <f t="shared" si="15"/>
        <v>77875.612128688343</v>
      </c>
      <c r="F235" s="4">
        <f t="shared" si="18"/>
        <v>14006929.374015329</v>
      </c>
    </row>
    <row r="236" spans="1:6">
      <c r="A236">
        <v>234</v>
      </c>
      <c r="B236" s="2">
        <v>50221</v>
      </c>
      <c r="C236" s="4">
        <f t="shared" si="16"/>
        <v>72039.612128688343</v>
      </c>
      <c r="D236" s="4">
        <f t="shared" si="17"/>
        <v>5836</v>
      </c>
      <c r="E236" s="4">
        <f t="shared" si="15"/>
        <v>77875.612128688343</v>
      </c>
      <c r="F236" s="4">
        <f t="shared" si="18"/>
        <v>13934889.761886641</v>
      </c>
    </row>
    <row r="237" spans="1:6">
      <c r="A237">
        <v>235</v>
      </c>
      <c r="B237" s="2">
        <v>50252</v>
      </c>
      <c r="C237" s="4">
        <f t="shared" si="16"/>
        <v>72069.612128688343</v>
      </c>
      <c r="D237" s="4">
        <f t="shared" si="17"/>
        <v>5806</v>
      </c>
      <c r="E237" s="4">
        <f t="shared" si="15"/>
        <v>77875.612128688343</v>
      </c>
      <c r="F237" s="4">
        <f t="shared" si="18"/>
        <v>13862820.149757953</v>
      </c>
    </row>
    <row r="238" spans="1:6">
      <c r="A238">
        <v>236</v>
      </c>
      <c r="B238" s="2">
        <v>50283</v>
      </c>
      <c r="C238" s="4">
        <f t="shared" si="16"/>
        <v>72099.612128688343</v>
      </c>
      <c r="D238" s="4">
        <f t="shared" si="17"/>
        <v>5776</v>
      </c>
      <c r="E238" s="4">
        <f t="shared" si="15"/>
        <v>77875.612128688343</v>
      </c>
      <c r="F238" s="4">
        <f t="shared" si="18"/>
        <v>13790720.537629265</v>
      </c>
    </row>
    <row r="239" spans="1:6">
      <c r="A239">
        <v>237</v>
      </c>
      <c r="B239" s="2">
        <v>50313</v>
      </c>
      <c r="C239" s="4">
        <f t="shared" si="16"/>
        <v>72129.612128688343</v>
      </c>
      <c r="D239" s="4">
        <f t="shared" si="17"/>
        <v>5746</v>
      </c>
      <c r="E239" s="4">
        <f t="shared" si="15"/>
        <v>77875.612128688343</v>
      </c>
      <c r="F239" s="4">
        <f t="shared" si="18"/>
        <v>13718590.925500577</v>
      </c>
    </row>
    <row r="240" spans="1:6">
      <c r="A240">
        <v>238</v>
      </c>
      <c r="B240" s="2">
        <v>50344</v>
      </c>
      <c r="C240" s="4">
        <f t="shared" si="16"/>
        <v>72159.612128688343</v>
      </c>
      <c r="D240" s="4">
        <f t="shared" si="17"/>
        <v>5716</v>
      </c>
      <c r="E240" s="4">
        <f t="shared" si="15"/>
        <v>77875.612128688343</v>
      </c>
      <c r="F240" s="4">
        <f t="shared" si="18"/>
        <v>13646431.313371889</v>
      </c>
    </row>
    <row r="241" spans="1:6">
      <c r="A241">
        <v>239</v>
      </c>
      <c r="B241" s="2">
        <v>50374</v>
      </c>
      <c r="C241" s="4">
        <f t="shared" si="16"/>
        <v>72189.612128688343</v>
      </c>
      <c r="D241" s="4">
        <f t="shared" si="17"/>
        <v>5686</v>
      </c>
      <c r="E241" s="4">
        <f t="shared" si="15"/>
        <v>77875.612128688343</v>
      </c>
      <c r="F241" s="4">
        <f t="shared" si="18"/>
        <v>13574241.701243201</v>
      </c>
    </row>
    <row r="242" spans="1:6">
      <c r="A242">
        <v>240</v>
      </c>
      <c r="B242" s="2">
        <v>50405</v>
      </c>
      <c r="C242" s="4">
        <f t="shared" si="16"/>
        <v>72220.612128688343</v>
      </c>
      <c r="D242" s="4">
        <f t="shared" si="17"/>
        <v>5655</v>
      </c>
      <c r="E242" s="4">
        <f t="shared" si="15"/>
        <v>77875.612128688343</v>
      </c>
      <c r="F242" s="4">
        <f t="shared" si="18"/>
        <v>13502021.089114513</v>
      </c>
    </row>
    <row r="243" spans="1:6">
      <c r="A243">
        <v>241</v>
      </c>
      <c r="B243" s="2">
        <v>50436</v>
      </c>
      <c r="C243" s="4">
        <f t="shared" si="16"/>
        <v>72250.612128688343</v>
      </c>
      <c r="D243" s="4">
        <f t="shared" si="17"/>
        <v>5625</v>
      </c>
      <c r="E243" s="4">
        <f t="shared" si="15"/>
        <v>77875.612128688343</v>
      </c>
      <c r="F243" s="4">
        <f t="shared" si="18"/>
        <v>13429770.476985825</v>
      </c>
    </row>
    <row r="244" spans="1:6">
      <c r="A244">
        <v>242</v>
      </c>
      <c r="B244" s="2">
        <v>50464</v>
      </c>
      <c r="C244" s="4">
        <f t="shared" si="16"/>
        <v>72280.612128688343</v>
      </c>
      <c r="D244" s="4">
        <f t="shared" si="17"/>
        <v>5595</v>
      </c>
      <c r="E244" s="4">
        <f t="shared" si="15"/>
        <v>77875.612128688343</v>
      </c>
      <c r="F244" s="4">
        <f t="shared" si="18"/>
        <v>13357489.864857137</v>
      </c>
    </row>
    <row r="245" spans="1:6">
      <c r="A245">
        <v>243</v>
      </c>
      <c r="B245" s="2">
        <v>50495</v>
      </c>
      <c r="C245" s="4">
        <f t="shared" si="16"/>
        <v>72310.612128688343</v>
      </c>
      <c r="D245" s="4">
        <f t="shared" si="17"/>
        <v>5565</v>
      </c>
      <c r="E245" s="4">
        <f t="shared" si="15"/>
        <v>77875.612128688343</v>
      </c>
      <c r="F245" s="4">
        <f t="shared" si="18"/>
        <v>13285179.252728449</v>
      </c>
    </row>
    <row r="246" spans="1:6">
      <c r="A246">
        <v>244</v>
      </c>
      <c r="B246" s="2">
        <v>50525</v>
      </c>
      <c r="C246" s="4">
        <f t="shared" si="16"/>
        <v>72340.612128688343</v>
      </c>
      <c r="D246" s="4">
        <f t="shared" si="17"/>
        <v>5535</v>
      </c>
      <c r="E246" s="4">
        <f t="shared" si="15"/>
        <v>77875.612128688343</v>
      </c>
      <c r="F246" s="4">
        <f t="shared" si="18"/>
        <v>13212838.640599761</v>
      </c>
    </row>
    <row r="247" spans="1:6">
      <c r="A247">
        <v>245</v>
      </c>
      <c r="B247" s="2">
        <v>50556</v>
      </c>
      <c r="C247" s="4">
        <f t="shared" si="16"/>
        <v>72370.612128688343</v>
      </c>
      <c r="D247" s="4">
        <f t="shared" si="17"/>
        <v>5505</v>
      </c>
      <c r="E247" s="4">
        <f t="shared" si="15"/>
        <v>77875.612128688343</v>
      </c>
      <c r="F247" s="4">
        <f t="shared" si="18"/>
        <v>13140468.028471073</v>
      </c>
    </row>
    <row r="248" spans="1:6">
      <c r="A248">
        <v>246</v>
      </c>
      <c r="B248" s="2">
        <v>50586</v>
      </c>
      <c r="C248" s="4">
        <f t="shared" si="16"/>
        <v>72400.612128688343</v>
      </c>
      <c r="D248" s="4">
        <f t="shared" si="17"/>
        <v>5475</v>
      </c>
      <c r="E248" s="4">
        <f t="shared" si="15"/>
        <v>77875.612128688343</v>
      </c>
      <c r="F248" s="4">
        <f t="shared" si="18"/>
        <v>13068067.416342385</v>
      </c>
    </row>
    <row r="249" spans="1:6">
      <c r="A249">
        <v>247</v>
      </c>
      <c r="B249" s="2">
        <v>50617</v>
      </c>
      <c r="C249" s="4">
        <f t="shared" si="16"/>
        <v>72430.612128688343</v>
      </c>
      <c r="D249" s="4">
        <f t="shared" si="17"/>
        <v>5445</v>
      </c>
      <c r="E249" s="4">
        <f t="shared" si="15"/>
        <v>77875.612128688343</v>
      </c>
      <c r="F249" s="4">
        <f t="shared" si="18"/>
        <v>12995636.804213697</v>
      </c>
    </row>
    <row r="250" spans="1:6">
      <c r="A250">
        <v>248</v>
      </c>
      <c r="B250" s="2">
        <v>50648</v>
      </c>
      <c r="C250" s="4">
        <f t="shared" si="16"/>
        <v>72461.612128688343</v>
      </c>
      <c r="D250" s="4">
        <f t="shared" si="17"/>
        <v>5414</v>
      </c>
      <c r="E250" s="4">
        <f t="shared" si="15"/>
        <v>77875.612128688343</v>
      </c>
      <c r="F250" s="4">
        <f t="shared" si="18"/>
        <v>12923175.192085009</v>
      </c>
    </row>
    <row r="251" spans="1:6">
      <c r="A251">
        <v>249</v>
      </c>
      <c r="B251" s="2">
        <v>50678</v>
      </c>
      <c r="C251" s="4">
        <f t="shared" si="16"/>
        <v>72491.612128688343</v>
      </c>
      <c r="D251" s="4">
        <f t="shared" si="17"/>
        <v>5384</v>
      </c>
      <c r="E251" s="4">
        <f t="shared" si="15"/>
        <v>77875.612128688343</v>
      </c>
      <c r="F251" s="4">
        <f t="shared" si="18"/>
        <v>12850683.579956321</v>
      </c>
    </row>
    <row r="252" spans="1:6">
      <c r="A252">
        <v>250</v>
      </c>
      <c r="B252" s="2">
        <v>50709</v>
      </c>
      <c r="C252" s="4">
        <f t="shared" si="16"/>
        <v>72521.612128688343</v>
      </c>
      <c r="D252" s="4">
        <f t="shared" si="17"/>
        <v>5354</v>
      </c>
      <c r="E252" s="4">
        <f t="shared" si="15"/>
        <v>77875.612128688343</v>
      </c>
      <c r="F252" s="4">
        <f t="shared" si="18"/>
        <v>12778161.967827633</v>
      </c>
    </row>
    <row r="253" spans="1:6">
      <c r="A253">
        <v>251</v>
      </c>
      <c r="B253" s="2">
        <v>50739</v>
      </c>
      <c r="C253" s="4">
        <f t="shared" si="16"/>
        <v>72551.612128688343</v>
      </c>
      <c r="D253" s="4">
        <f t="shared" si="17"/>
        <v>5324</v>
      </c>
      <c r="E253" s="4">
        <f t="shared" si="15"/>
        <v>77875.612128688343</v>
      </c>
      <c r="F253" s="4">
        <f t="shared" si="18"/>
        <v>12705610.355698945</v>
      </c>
    </row>
    <row r="254" spans="1:6">
      <c r="A254">
        <v>252</v>
      </c>
      <c r="B254" s="2">
        <v>50770</v>
      </c>
      <c r="C254" s="4">
        <f t="shared" si="16"/>
        <v>72581.612128688343</v>
      </c>
      <c r="D254" s="4">
        <f t="shared" si="17"/>
        <v>5294</v>
      </c>
      <c r="E254" s="4">
        <f t="shared" si="15"/>
        <v>77875.612128688343</v>
      </c>
      <c r="F254" s="4">
        <f t="shared" si="18"/>
        <v>12633028.743570257</v>
      </c>
    </row>
    <row r="255" spans="1:6">
      <c r="A255">
        <v>253</v>
      </c>
      <c r="B255" s="2">
        <v>50801</v>
      </c>
      <c r="C255" s="4">
        <f t="shared" si="16"/>
        <v>72612.612128688343</v>
      </c>
      <c r="D255" s="4">
        <f t="shared" si="17"/>
        <v>5263</v>
      </c>
      <c r="E255" s="4">
        <f t="shared" si="15"/>
        <v>77875.612128688343</v>
      </c>
      <c r="F255" s="4">
        <f t="shared" si="18"/>
        <v>12560416.131441569</v>
      </c>
    </row>
    <row r="256" spans="1:6">
      <c r="A256">
        <v>254</v>
      </c>
      <c r="B256" s="2">
        <v>50829</v>
      </c>
      <c r="C256" s="4">
        <f t="shared" si="16"/>
        <v>72642.612128688343</v>
      </c>
      <c r="D256" s="4">
        <f t="shared" si="17"/>
        <v>5233</v>
      </c>
      <c r="E256" s="4">
        <f t="shared" si="15"/>
        <v>77875.612128688343</v>
      </c>
      <c r="F256" s="4">
        <f t="shared" si="18"/>
        <v>12487773.519312881</v>
      </c>
    </row>
    <row r="257" spans="1:6">
      <c r="A257">
        <v>255</v>
      </c>
      <c r="B257" s="2">
        <v>50860</v>
      </c>
      <c r="C257" s="4">
        <f t="shared" si="16"/>
        <v>72672.612128688343</v>
      </c>
      <c r="D257" s="4">
        <f t="shared" si="17"/>
        <v>5203</v>
      </c>
      <c r="E257" s="4">
        <f t="shared" si="15"/>
        <v>77875.612128688343</v>
      </c>
      <c r="F257" s="4">
        <f t="shared" si="18"/>
        <v>12415100.907184193</v>
      </c>
    </row>
    <row r="258" spans="1:6">
      <c r="A258">
        <v>256</v>
      </c>
      <c r="B258" s="2">
        <v>50890</v>
      </c>
      <c r="C258" s="4">
        <f t="shared" si="16"/>
        <v>72703.612128688343</v>
      </c>
      <c r="D258" s="4">
        <f t="shared" si="17"/>
        <v>5172</v>
      </c>
      <c r="E258" s="4">
        <f t="shared" si="15"/>
        <v>77875.612128688343</v>
      </c>
      <c r="F258" s="4">
        <f t="shared" si="18"/>
        <v>12342397.295055505</v>
      </c>
    </row>
    <row r="259" spans="1:6">
      <c r="A259">
        <v>257</v>
      </c>
      <c r="B259" s="2">
        <v>50921</v>
      </c>
      <c r="C259" s="4">
        <f t="shared" si="16"/>
        <v>72733.612128688343</v>
      </c>
      <c r="D259" s="4">
        <f t="shared" si="17"/>
        <v>5142</v>
      </c>
      <c r="E259" s="4">
        <f t="shared" ref="E259:E322" si="19">$I$5</f>
        <v>77875.612128688343</v>
      </c>
      <c r="F259" s="4">
        <f t="shared" si="18"/>
        <v>12269663.682926817</v>
      </c>
    </row>
    <row r="260" spans="1:6">
      <c r="A260">
        <v>258</v>
      </c>
      <c r="B260" s="2">
        <v>50951</v>
      </c>
      <c r="C260" s="4">
        <f t="shared" si="16"/>
        <v>72763.612128688343</v>
      </c>
      <c r="D260" s="4">
        <f t="shared" si="17"/>
        <v>5112</v>
      </c>
      <c r="E260" s="4">
        <f t="shared" si="19"/>
        <v>77875.612128688343</v>
      </c>
      <c r="F260" s="4">
        <f t="shared" si="18"/>
        <v>12196900.070798129</v>
      </c>
    </row>
    <row r="261" spans="1:6">
      <c r="A261">
        <v>259</v>
      </c>
      <c r="B261" s="2">
        <v>50982</v>
      </c>
      <c r="C261" s="4">
        <f t="shared" si="16"/>
        <v>72793.612128688343</v>
      </c>
      <c r="D261" s="4">
        <f t="shared" si="17"/>
        <v>5082</v>
      </c>
      <c r="E261" s="4">
        <f t="shared" si="19"/>
        <v>77875.612128688343</v>
      </c>
      <c r="F261" s="4">
        <f t="shared" si="18"/>
        <v>12124106.458669441</v>
      </c>
    </row>
    <row r="262" spans="1:6">
      <c r="A262">
        <v>260</v>
      </c>
      <c r="B262" s="2">
        <v>51013</v>
      </c>
      <c r="C262" s="4">
        <f t="shared" si="16"/>
        <v>72824.612128688343</v>
      </c>
      <c r="D262" s="4">
        <f t="shared" si="17"/>
        <v>5051</v>
      </c>
      <c r="E262" s="4">
        <f t="shared" si="19"/>
        <v>77875.612128688343</v>
      </c>
      <c r="F262" s="4">
        <f t="shared" si="18"/>
        <v>12051281.846540753</v>
      </c>
    </row>
    <row r="263" spans="1:6">
      <c r="A263">
        <v>261</v>
      </c>
      <c r="B263" s="2">
        <v>51043</v>
      </c>
      <c r="C263" s="4">
        <f t="shared" si="16"/>
        <v>72854.612128688343</v>
      </c>
      <c r="D263" s="4">
        <f t="shared" si="17"/>
        <v>5021</v>
      </c>
      <c r="E263" s="4">
        <f t="shared" si="19"/>
        <v>77875.612128688343</v>
      </c>
      <c r="F263" s="4">
        <f t="shared" si="18"/>
        <v>11978427.234412065</v>
      </c>
    </row>
    <row r="264" spans="1:6">
      <c r="A264">
        <v>262</v>
      </c>
      <c r="B264" s="2">
        <v>51074</v>
      </c>
      <c r="C264" s="4">
        <f t="shared" si="16"/>
        <v>72884.612128688343</v>
      </c>
      <c r="D264" s="4">
        <f t="shared" si="17"/>
        <v>4991</v>
      </c>
      <c r="E264" s="4">
        <f t="shared" si="19"/>
        <v>77875.612128688343</v>
      </c>
      <c r="F264" s="4">
        <f t="shared" si="18"/>
        <v>11905542.622283377</v>
      </c>
    </row>
    <row r="265" spans="1:6">
      <c r="A265">
        <v>263</v>
      </c>
      <c r="B265" s="2">
        <v>51104</v>
      </c>
      <c r="C265" s="4">
        <f t="shared" si="16"/>
        <v>72915.612128688343</v>
      </c>
      <c r="D265" s="4">
        <f t="shared" si="17"/>
        <v>4960</v>
      </c>
      <c r="E265" s="4">
        <f t="shared" si="19"/>
        <v>77875.612128688343</v>
      </c>
      <c r="F265" s="4">
        <f t="shared" si="18"/>
        <v>11832627.010154689</v>
      </c>
    </row>
    <row r="266" spans="1:6">
      <c r="A266">
        <v>264</v>
      </c>
      <c r="B266" s="2">
        <v>51135</v>
      </c>
      <c r="C266" s="4">
        <f t="shared" si="16"/>
        <v>72945.612128688343</v>
      </c>
      <c r="D266" s="4">
        <f t="shared" si="17"/>
        <v>4930</v>
      </c>
      <c r="E266" s="4">
        <f t="shared" si="19"/>
        <v>77875.612128688343</v>
      </c>
      <c r="F266" s="4">
        <f t="shared" si="18"/>
        <v>11759681.398026001</v>
      </c>
    </row>
    <row r="267" spans="1:6">
      <c r="A267">
        <v>265</v>
      </c>
      <c r="B267" s="2">
        <v>51166</v>
      </c>
      <c r="C267" s="4">
        <f t="shared" si="16"/>
        <v>72976.612128688343</v>
      </c>
      <c r="D267" s="4">
        <f t="shared" si="17"/>
        <v>4899</v>
      </c>
      <c r="E267" s="4">
        <f t="shared" si="19"/>
        <v>77875.612128688343</v>
      </c>
      <c r="F267" s="4">
        <f t="shared" si="18"/>
        <v>11686704.785897313</v>
      </c>
    </row>
    <row r="268" spans="1:6">
      <c r="A268">
        <v>266</v>
      </c>
      <c r="B268" s="2">
        <v>51195</v>
      </c>
      <c r="C268" s="4">
        <f t="shared" si="16"/>
        <v>73006.612128688343</v>
      </c>
      <c r="D268" s="4">
        <f t="shared" si="17"/>
        <v>4869</v>
      </c>
      <c r="E268" s="4">
        <f t="shared" si="19"/>
        <v>77875.612128688343</v>
      </c>
      <c r="F268" s="4">
        <f t="shared" si="18"/>
        <v>11613698.173768625</v>
      </c>
    </row>
    <row r="269" spans="1:6">
      <c r="A269">
        <v>267</v>
      </c>
      <c r="B269" s="2">
        <v>51226</v>
      </c>
      <c r="C269" s="4">
        <f t="shared" si="16"/>
        <v>73036.612128688343</v>
      </c>
      <c r="D269" s="4">
        <f t="shared" si="17"/>
        <v>4839</v>
      </c>
      <c r="E269" s="4">
        <f t="shared" si="19"/>
        <v>77875.612128688343</v>
      </c>
      <c r="F269" s="4">
        <f t="shared" si="18"/>
        <v>11540661.561639937</v>
      </c>
    </row>
    <row r="270" spans="1:6">
      <c r="A270">
        <v>268</v>
      </c>
      <c r="B270" s="2">
        <v>51256</v>
      </c>
      <c r="C270" s="4">
        <f t="shared" si="16"/>
        <v>73067.612128688343</v>
      </c>
      <c r="D270" s="4">
        <f t="shared" si="17"/>
        <v>4808</v>
      </c>
      <c r="E270" s="4">
        <f t="shared" si="19"/>
        <v>77875.612128688343</v>
      </c>
      <c r="F270" s="4">
        <f t="shared" si="18"/>
        <v>11467593.949511249</v>
      </c>
    </row>
    <row r="271" spans="1:6">
      <c r="A271">
        <v>269</v>
      </c>
      <c r="B271" s="2">
        <v>51287</v>
      </c>
      <c r="C271" s="4">
        <f t="shared" si="16"/>
        <v>73097.612128688343</v>
      </c>
      <c r="D271" s="4">
        <f t="shared" si="17"/>
        <v>4778</v>
      </c>
      <c r="E271" s="4">
        <f t="shared" si="19"/>
        <v>77875.612128688343</v>
      </c>
      <c r="F271" s="4">
        <f t="shared" si="18"/>
        <v>11394496.337382561</v>
      </c>
    </row>
    <row r="272" spans="1:6">
      <c r="A272">
        <v>270</v>
      </c>
      <c r="B272" s="2">
        <v>51317</v>
      </c>
      <c r="C272" s="4">
        <f t="shared" si="16"/>
        <v>73128.612128688343</v>
      </c>
      <c r="D272" s="4">
        <f t="shared" si="17"/>
        <v>4747</v>
      </c>
      <c r="E272" s="4">
        <f t="shared" si="19"/>
        <v>77875.612128688343</v>
      </c>
      <c r="F272" s="4">
        <f t="shared" si="18"/>
        <v>11321367.725253873</v>
      </c>
    </row>
    <row r="273" spans="1:6">
      <c r="A273">
        <v>271</v>
      </c>
      <c r="B273" s="2">
        <v>51348</v>
      </c>
      <c r="C273" s="4">
        <f t="shared" si="16"/>
        <v>73158.612128688343</v>
      </c>
      <c r="D273" s="4">
        <f t="shared" si="17"/>
        <v>4717</v>
      </c>
      <c r="E273" s="4">
        <f t="shared" si="19"/>
        <v>77875.612128688343</v>
      </c>
      <c r="F273" s="4">
        <f t="shared" si="18"/>
        <v>11248209.113125185</v>
      </c>
    </row>
    <row r="274" spans="1:6">
      <c r="A274">
        <v>272</v>
      </c>
      <c r="B274" s="2">
        <v>51379</v>
      </c>
      <c r="C274" s="4">
        <f t="shared" si="16"/>
        <v>73189.612128688343</v>
      </c>
      <c r="D274" s="4">
        <f t="shared" si="17"/>
        <v>4686</v>
      </c>
      <c r="E274" s="4">
        <f t="shared" si="19"/>
        <v>77875.612128688343</v>
      </c>
      <c r="F274" s="4">
        <f t="shared" si="18"/>
        <v>11175019.500996497</v>
      </c>
    </row>
    <row r="275" spans="1:6">
      <c r="A275">
        <v>273</v>
      </c>
      <c r="B275" s="2">
        <v>51409</v>
      </c>
      <c r="C275" s="4">
        <f t="shared" si="16"/>
        <v>73219.612128688343</v>
      </c>
      <c r="D275" s="4">
        <f t="shared" si="17"/>
        <v>4656</v>
      </c>
      <c r="E275" s="4">
        <f t="shared" si="19"/>
        <v>77875.612128688343</v>
      </c>
      <c r="F275" s="4">
        <f t="shared" si="18"/>
        <v>11101799.888867809</v>
      </c>
    </row>
    <row r="276" spans="1:6">
      <c r="A276">
        <v>274</v>
      </c>
      <c r="B276" s="2">
        <v>51440</v>
      </c>
      <c r="C276" s="4">
        <f t="shared" si="16"/>
        <v>73250.612128688343</v>
      </c>
      <c r="D276" s="4">
        <f t="shared" si="17"/>
        <v>4625</v>
      </c>
      <c r="E276" s="4">
        <f t="shared" si="19"/>
        <v>77875.612128688343</v>
      </c>
      <c r="F276" s="4">
        <f t="shared" si="18"/>
        <v>11028549.27673912</v>
      </c>
    </row>
    <row r="277" spans="1:6">
      <c r="A277">
        <v>275</v>
      </c>
      <c r="B277" s="2">
        <v>51470</v>
      </c>
      <c r="C277" s="4">
        <f t="shared" si="16"/>
        <v>73280.612128688343</v>
      </c>
      <c r="D277" s="4">
        <f t="shared" si="17"/>
        <v>4595</v>
      </c>
      <c r="E277" s="4">
        <f t="shared" si="19"/>
        <v>77875.612128688343</v>
      </c>
      <c r="F277" s="4">
        <f t="shared" si="18"/>
        <v>10955268.664610432</v>
      </c>
    </row>
    <row r="278" spans="1:6">
      <c r="A278">
        <v>276</v>
      </c>
      <c r="B278" s="2">
        <v>51501</v>
      </c>
      <c r="C278" s="4">
        <f t="shared" si="16"/>
        <v>73311.612128688343</v>
      </c>
      <c r="D278" s="4">
        <f t="shared" si="17"/>
        <v>4564</v>
      </c>
      <c r="E278" s="4">
        <f t="shared" si="19"/>
        <v>77875.612128688343</v>
      </c>
      <c r="F278" s="4">
        <f t="shared" si="18"/>
        <v>10881957.052481744</v>
      </c>
    </row>
    <row r="279" spans="1:6">
      <c r="A279">
        <v>277</v>
      </c>
      <c r="B279" s="2">
        <v>51532</v>
      </c>
      <c r="C279" s="4">
        <f t="shared" si="16"/>
        <v>73341.612128688343</v>
      </c>
      <c r="D279" s="4">
        <f t="shared" si="17"/>
        <v>4534</v>
      </c>
      <c r="E279" s="4">
        <f t="shared" si="19"/>
        <v>77875.612128688343</v>
      </c>
      <c r="F279" s="4">
        <f t="shared" si="18"/>
        <v>10808615.440353056</v>
      </c>
    </row>
    <row r="280" spans="1:6">
      <c r="A280">
        <v>278</v>
      </c>
      <c r="B280" s="2">
        <v>51560</v>
      </c>
      <c r="C280" s="4">
        <f t="shared" si="16"/>
        <v>73372.612128688343</v>
      </c>
      <c r="D280" s="4">
        <f t="shared" si="17"/>
        <v>4503</v>
      </c>
      <c r="E280" s="4">
        <f t="shared" si="19"/>
        <v>77875.612128688343</v>
      </c>
      <c r="F280" s="4">
        <f t="shared" si="18"/>
        <v>10735242.828224368</v>
      </c>
    </row>
    <row r="281" spans="1:6">
      <c r="A281">
        <v>279</v>
      </c>
      <c r="B281" s="2">
        <v>51591</v>
      </c>
      <c r="C281" s="4">
        <f t="shared" si="16"/>
        <v>73402.612128688343</v>
      </c>
      <c r="D281" s="4">
        <f t="shared" si="17"/>
        <v>4473</v>
      </c>
      <c r="E281" s="4">
        <f t="shared" si="19"/>
        <v>77875.612128688343</v>
      </c>
      <c r="F281" s="4">
        <f t="shared" si="18"/>
        <v>10661840.21609568</v>
      </c>
    </row>
    <row r="282" spans="1:6">
      <c r="A282">
        <v>280</v>
      </c>
      <c r="B282" s="2">
        <v>51621</v>
      </c>
      <c r="C282" s="4">
        <f t="shared" si="16"/>
        <v>73433.612128688343</v>
      </c>
      <c r="D282" s="4">
        <f t="shared" si="17"/>
        <v>4442</v>
      </c>
      <c r="E282" s="4">
        <f t="shared" si="19"/>
        <v>77875.612128688343</v>
      </c>
      <c r="F282" s="4">
        <f t="shared" si="18"/>
        <v>10588406.603966992</v>
      </c>
    </row>
    <row r="283" spans="1:6">
      <c r="A283">
        <v>281</v>
      </c>
      <c r="B283" s="2">
        <v>51652</v>
      </c>
      <c r="C283" s="4">
        <f t="shared" ref="C283:C346" si="20">IF(E283-D283&lt;F282, E283-D283, F282)</f>
        <v>73464.612128688343</v>
      </c>
      <c r="D283" s="4">
        <f t="shared" ref="D283:D346" si="21">ROUNDDOWN(F282*$I$3/12,0)</f>
        <v>4411</v>
      </c>
      <c r="E283" s="4">
        <f t="shared" si="19"/>
        <v>77875.612128688343</v>
      </c>
      <c r="F283" s="4">
        <f t="shared" ref="F283:F346" si="22">IF(F282-C283&gt;0, F282-C283, 0)</f>
        <v>10514941.991838304</v>
      </c>
    </row>
    <row r="284" spans="1:6">
      <c r="A284">
        <v>282</v>
      </c>
      <c r="B284" s="2">
        <v>51682</v>
      </c>
      <c r="C284" s="4">
        <f t="shared" si="20"/>
        <v>73494.612128688343</v>
      </c>
      <c r="D284" s="4">
        <f t="shared" si="21"/>
        <v>4381</v>
      </c>
      <c r="E284" s="4">
        <f t="shared" si="19"/>
        <v>77875.612128688343</v>
      </c>
      <c r="F284" s="4">
        <f t="shared" si="22"/>
        <v>10441447.379709616</v>
      </c>
    </row>
    <row r="285" spans="1:6">
      <c r="A285">
        <v>283</v>
      </c>
      <c r="B285" s="2">
        <v>51713</v>
      </c>
      <c r="C285" s="4">
        <f t="shared" si="20"/>
        <v>73525.612128688343</v>
      </c>
      <c r="D285" s="4">
        <f t="shared" si="21"/>
        <v>4350</v>
      </c>
      <c r="E285" s="4">
        <f t="shared" si="19"/>
        <v>77875.612128688343</v>
      </c>
      <c r="F285" s="4">
        <f t="shared" si="22"/>
        <v>10367921.767580928</v>
      </c>
    </row>
    <row r="286" spans="1:6">
      <c r="A286">
        <v>284</v>
      </c>
      <c r="B286" s="2">
        <v>51744</v>
      </c>
      <c r="C286" s="4">
        <f t="shared" si="20"/>
        <v>73556.612128688343</v>
      </c>
      <c r="D286" s="4">
        <f t="shared" si="21"/>
        <v>4319</v>
      </c>
      <c r="E286" s="4">
        <f t="shared" si="19"/>
        <v>77875.612128688343</v>
      </c>
      <c r="F286" s="4">
        <f t="shared" si="22"/>
        <v>10294365.15545224</v>
      </c>
    </row>
    <row r="287" spans="1:6">
      <c r="A287">
        <v>285</v>
      </c>
      <c r="B287" s="2">
        <v>51774</v>
      </c>
      <c r="C287" s="4">
        <f t="shared" si="20"/>
        <v>73586.612128688343</v>
      </c>
      <c r="D287" s="4">
        <f t="shared" si="21"/>
        <v>4289</v>
      </c>
      <c r="E287" s="4">
        <f t="shared" si="19"/>
        <v>77875.612128688343</v>
      </c>
      <c r="F287" s="4">
        <f t="shared" si="22"/>
        <v>10220778.543323552</v>
      </c>
    </row>
    <row r="288" spans="1:6">
      <c r="A288">
        <v>286</v>
      </c>
      <c r="B288" s="2">
        <v>51805</v>
      </c>
      <c r="C288" s="4">
        <f t="shared" si="20"/>
        <v>73617.612128688343</v>
      </c>
      <c r="D288" s="4">
        <f t="shared" si="21"/>
        <v>4258</v>
      </c>
      <c r="E288" s="4">
        <f t="shared" si="19"/>
        <v>77875.612128688343</v>
      </c>
      <c r="F288" s="4">
        <f t="shared" si="22"/>
        <v>10147160.931194864</v>
      </c>
    </row>
    <row r="289" spans="1:6">
      <c r="A289">
        <v>287</v>
      </c>
      <c r="B289" s="2">
        <v>51835</v>
      </c>
      <c r="C289" s="4">
        <f t="shared" si="20"/>
        <v>73648.612128688343</v>
      </c>
      <c r="D289" s="4">
        <f t="shared" si="21"/>
        <v>4227</v>
      </c>
      <c r="E289" s="4">
        <f t="shared" si="19"/>
        <v>77875.612128688343</v>
      </c>
      <c r="F289" s="4">
        <f t="shared" si="22"/>
        <v>10073512.319066176</v>
      </c>
    </row>
    <row r="290" spans="1:6">
      <c r="A290">
        <v>288</v>
      </c>
      <c r="B290" s="2">
        <v>51866</v>
      </c>
      <c r="C290" s="4">
        <f t="shared" si="20"/>
        <v>73678.612128688343</v>
      </c>
      <c r="D290" s="4">
        <f t="shared" si="21"/>
        <v>4197</v>
      </c>
      <c r="E290" s="4">
        <f t="shared" si="19"/>
        <v>77875.612128688343</v>
      </c>
      <c r="F290" s="4">
        <f t="shared" si="22"/>
        <v>9999833.7069374882</v>
      </c>
    </row>
    <row r="291" spans="1:6">
      <c r="A291">
        <v>289</v>
      </c>
      <c r="B291" s="2">
        <v>51897</v>
      </c>
      <c r="C291" s="4">
        <f t="shared" si="20"/>
        <v>73709.612128688343</v>
      </c>
      <c r="D291" s="4">
        <f t="shared" si="21"/>
        <v>4166</v>
      </c>
      <c r="E291" s="4">
        <f t="shared" si="19"/>
        <v>77875.612128688343</v>
      </c>
      <c r="F291" s="4">
        <f t="shared" si="22"/>
        <v>9926124.0948088001</v>
      </c>
    </row>
    <row r="292" spans="1:6">
      <c r="A292">
        <v>290</v>
      </c>
      <c r="B292" s="2">
        <v>51925</v>
      </c>
      <c r="C292" s="4">
        <f t="shared" si="20"/>
        <v>73740.612128688343</v>
      </c>
      <c r="D292" s="4">
        <f t="shared" si="21"/>
        <v>4135</v>
      </c>
      <c r="E292" s="4">
        <f t="shared" si="19"/>
        <v>77875.612128688343</v>
      </c>
      <c r="F292" s="4">
        <f t="shared" si="22"/>
        <v>9852383.4826801121</v>
      </c>
    </row>
    <row r="293" spans="1:6">
      <c r="A293">
        <v>291</v>
      </c>
      <c r="B293" s="2">
        <v>51956</v>
      </c>
      <c r="C293" s="4">
        <f t="shared" si="20"/>
        <v>73770.612128688343</v>
      </c>
      <c r="D293" s="4">
        <f t="shared" si="21"/>
        <v>4105</v>
      </c>
      <c r="E293" s="4">
        <f t="shared" si="19"/>
        <v>77875.612128688343</v>
      </c>
      <c r="F293" s="4">
        <f t="shared" si="22"/>
        <v>9778612.8705514241</v>
      </c>
    </row>
    <row r="294" spans="1:6">
      <c r="A294">
        <v>292</v>
      </c>
      <c r="B294" s="2">
        <v>51986</v>
      </c>
      <c r="C294" s="4">
        <f t="shared" si="20"/>
        <v>73801.612128688343</v>
      </c>
      <c r="D294" s="4">
        <f t="shared" si="21"/>
        <v>4074</v>
      </c>
      <c r="E294" s="4">
        <f t="shared" si="19"/>
        <v>77875.612128688343</v>
      </c>
      <c r="F294" s="4">
        <f t="shared" si="22"/>
        <v>9704811.2584227361</v>
      </c>
    </row>
    <row r="295" spans="1:6">
      <c r="A295">
        <v>293</v>
      </c>
      <c r="B295" s="2">
        <v>52017</v>
      </c>
      <c r="C295" s="4">
        <f t="shared" si="20"/>
        <v>73832.612128688343</v>
      </c>
      <c r="D295" s="4">
        <f t="shared" si="21"/>
        <v>4043</v>
      </c>
      <c r="E295" s="4">
        <f t="shared" si="19"/>
        <v>77875.612128688343</v>
      </c>
      <c r="F295" s="4">
        <f t="shared" si="22"/>
        <v>9630978.6462940481</v>
      </c>
    </row>
    <row r="296" spans="1:6">
      <c r="A296">
        <v>294</v>
      </c>
      <c r="B296" s="2">
        <v>52047</v>
      </c>
      <c r="C296" s="4">
        <f t="shared" si="20"/>
        <v>73863.612128688343</v>
      </c>
      <c r="D296" s="4">
        <f t="shared" si="21"/>
        <v>4012</v>
      </c>
      <c r="E296" s="4">
        <f t="shared" si="19"/>
        <v>77875.612128688343</v>
      </c>
      <c r="F296" s="4">
        <f t="shared" si="22"/>
        <v>9557115.03416536</v>
      </c>
    </row>
    <row r="297" spans="1:6">
      <c r="A297">
        <v>295</v>
      </c>
      <c r="B297" s="2">
        <v>52078</v>
      </c>
      <c r="C297" s="4">
        <f t="shared" si="20"/>
        <v>73893.612128688343</v>
      </c>
      <c r="D297" s="4">
        <f t="shared" si="21"/>
        <v>3982</v>
      </c>
      <c r="E297" s="4">
        <f t="shared" si="19"/>
        <v>77875.612128688343</v>
      </c>
      <c r="F297" s="4">
        <f t="shared" si="22"/>
        <v>9483221.422036672</v>
      </c>
    </row>
    <row r="298" spans="1:6">
      <c r="A298">
        <v>296</v>
      </c>
      <c r="B298" s="2">
        <v>52109</v>
      </c>
      <c r="C298" s="4">
        <f t="shared" si="20"/>
        <v>73924.612128688343</v>
      </c>
      <c r="D298" s="4">
        <f t="shared" si="21"/>
        <v>3951</v>
      </c>
      <c r="E298" s="4">
        <f t="shared" si="19"/>
        <v>77875.612128688343</v>
      </c>
      <c r="F298" s="4">
        <f t="shared" si="22"/>
        <v>9409296.809907984</v>
      </c>
    </row>
    <row r="299" spans="1:6">
      <c r="A299">
        <v>297</v>
      </c>
      <c r="B299" s="2">
        <v>52139</v>
      </c>
      <c r="C299" s="4">
        <f t="shared" si="20"/>
        <v>73955.612128688343</v>
      </c>
      <c r="D299" s="4">
        <f t="shared" si="21"/>
        <v>3920</v>
      </c>
      <c r="E299" s="4">
        <f t="shared" si="19"/>
        <v>77875.612128688343</v>
      </c>
      <c r="F299" s="4">
        <f t="shared" si="22"/>
        <v>9335341.197779296</v>
      </c>
    </row>
    <row r="300" spans="1:6">
      <c r="A300">
        <v>298</v>
      </c>
      <c r="B300" s="2">
        <v>52170</v>
      </c>
      <c r="C300" s="4">
        <f t="shared" si="20"/>
        <v>73986.612128688343</v>
      </c>
      <c r="D300" s="4">
        <f t="shared" si="21"/>
        <v>3889</v>
      </c>
      <c r="E300" s="4">
        <f t="shared" si="19"/>
        <v>77875.612128688343</v>
      </c>
      <c r="F300" s="4">
        <f t="shared" si="22"/>
        <v>9261354.5856506079</v>
      </c>
    </row>
    <row r="301" spans="1:6">
      <c r="A301">
        <v>299</v>
      </c>
      <c r="B301" s="2">
        <v>52200</v>
      </c>
      <c r="C301" s="4">
        <f t="shared" si="20"/>
        <v>74017.612128688343</v>
      </c>
      <c r="D301" s="4">
        <f t="shared" si="21"/>
        <v>3858</v>
      </c>
      <c r="E301" s="4">
        <f t="shared" si="19"/>
        <v>77875.612128688343</v>
      </c>
      <c r="F301" s="4">
        <f t="shared" si="22"/>
        <v>9187336.9735219199</v>
      </c>
    </row>
    <row r="302" spans="1:6">
      <c r="A302">
        <v>300</v>
      </c>
      <c r="B302" s="2">
        <v>52231</v>
      </c>
      <c r="C302" s="4">
        <f t="shared" si="20"/>
        <v>74047.612128688343</v>
      </c>
      <c r="D302" s="4">
        <f t="shared" si="21"/>
        <v>3828</v>
      </c>
      <c r="E302" s="4">
        <f t="shared" si="19"/>
        <v>77875.612128688343</v>
      </c>
      <c r="F302" s="4">
        <f t="shared" si="22"/>
        <v>9113289.3613932319</v>
      </c>
    </row>
    <row r="303" spans="1:6">
      <c r="A303">
        <v>301</v>
      </c>
      <c r="B303" s="2">
        <v>52262</v>
      </c>
      <c r="C303" s="4">
        <f t="shared" si="20"/>
        <v>74078.612128688343</v>
      </c>
      <c r="D303" s="4">
        <f t="shared" si="21"/>
        <v>3797</v>
      </c>
      <c r="E303" s="4">
        <f t="shared" si="19"/>
        <v>77875.612128688343</v>
      </c>
      <c r="F303" s="4">
        <f t="shared" si="22"/>
        <v>9039210.7492645439</v>
      </c>
    </row>
    <row r="304" spans="1:6">
      <c r="A304">
        <v>302</v>
      </c>
      <c r="B304" s="2">
        <v>52290</v>
      </c>
      <c r="C304" s="4">
        <f t="shared" si="20"/>
        <v>74109.612128688343</v>
      </c>
      <c r="D304" s="4">
        <f t="shared" si="21"/>
        <v>3766</v>
      </c>
      <c r="E304" s="4">
        <f t="shared" si="19"/>
        <v>77875.612128688343</v>
      </c>
      <c r="F304" s="4">
        <f t="shared" si="22"/>
        <v>8965101.1371358559</v>
      </c>
    </row>
    <row r="305" spans="1:6">
      <c r="A305">
        <v>303</v>
      </c>
      <c r="B305" s="2">
        <v>52321</v>
      </c>
      <c r="C305" s="4">
        <f t="shared" si="20"/>
        <v>74140.612128688343</v>
      </c>
      <c r="D305" s="4">
        <f t="shared" si="21"/>
        <v>3735</v>
      </c>
      <c r="E305" s="4">
        <f t="shared" si="19"/>
        <v>77875.612128688343</v>
      </c>
      <c r="F305" s="4">
        <f t="shared" si="22"/>
        <v>8890960.5250071678</v>
      </c>
    </row>
    <row r="306" spans="1:6">
      <c r="A306">
        <v>304</v>
      </c>
      <c r="B306" s="2">
        <v>52351</v>
      </c>
      <c r="C306" s="4">
        <f t="shared" si="20"/>
        <v>74171.612128688343</v>
      </c>
      <c r="D306" s="4">
        <f t="shared" si="21"/>
        <v>3704</v>
      </c>
      <c r="E306" s="4">
        <f t="shared" si="19"/>
        <v>77875.612128688343</v>
      </c>
      <c r="F306" s="4">
        <f t="shared" si="22"/>
        <v>8816788.9128784798</v>
      </c>
    </row>
    <row r="307" spans="1:6">
      <c r="A307">
        <v>305</v>
      </c>
      <c r="B307" s="2">
        <v>52382</v>
      </c>
      <c r="C307" s="4">
        <f t="shared" si="20"/>
        <v>74202.612128688343</v>
      </c>
      <c r="D307" s="4">
        <f t="shared" si="21"/>
        <v>3673</v>
      </c>
      <c r="E307" s="4">
        <f t="shared" si="19"/>
        <v>77875.612128688343</v>
      </c>
      <c r="F307" s="4">
        <f t="shared" si="22"/>
        <v>8742586.3007497918</v>
      </c>
    </row>
    <row r="308" spans="1:6">
      <c r="A308">
        <v>306</v>
      </c>
      <c r="B308" s="2">
        <v>52412</v>
      </c>
      <c r="C308" s="4">
        <f t="shared" si="20"/>
        <v>74233.612128688343</v>
      </c>
      <c r="D308" s="4">
        <f t="shared" si="21"/>
        <v>3642</v>
      </c>
      <c r="E308" s="4">
        <f t="shared" si="19"/>
        <v>77875.612128688343</v>
      </c>
      <c r="F308" s="4">
        <f t="shared" si="22"/>
        <v>8668352.6886211038</v>
      </c>
    </row>
    <row r="309" spans="1:6">
      <c r="A309">
        <v>307</v>
      </c>
      <c r="B309" s="2">
        <v>52443</v>
      </c>
      <c r="C309" s="4">
        <f t="shared" si="20"/>
        <v>74264.612128688343</v>
      </c>
      <c r="D309" s="4">
        <f t="shared" si="21"/>
        <v>3611</v>
      </c>
      <c r="E309" s="4">
        <f t="shared" si="19"/>
        <v>77875.612128688343</v>
      </c>
      <c r="F309" s="4">
        <f t="shared" si="22"/>
        <v>8594088.0764924157</v>
      </c>
    </row>
    <row r="310" spans="1:6">
      <c r="A310">
        <v>308</v>
      </c>
      <c r="B310" s="2">
        <v>52474</v>
      </c>
      <c r="C310" s="4">
        <f t="shared" si="20"/>
        <v>74295.612128688343</v>
      </c>
      <c r="D310" s="4">
        <f t="shared" si="21"/>
        <v>3580</v>
      </c>
      <c r="E310" s="4">
        <f t="shared" si="19"/>
        <v>77875.612128688343</v>
      </c>
      <c r="F310" s="4">
        <f t="shared" si="22"/>
        <v>8519792.4643637277</v>
      </c>
    </row>
    <row r="311" spans="1:6">
      <c r="A311">
        <v>309</v>
      </c>
      <c r="B311" s="2">
        <v>52504</v>
      </c>
      <c r="C311" s="4">
        <f t="shared" si="20"/>
        <v>74326.612128688343</v>
      </c>
      <c r="D311" s="4">
        <f t="shared" si="21"/>
        <v>3549</v>
      </c>
      <c r="E311" s="4">
        <f t="shared" si="19"/>
        <v>77875.612128688343</v>
      </c>
      <c r="F311" s="4">
        <f t="shared" si="22"/>
        <v>8445465.8522350397</v>
      </c>
    </row>
    <row r="312" spans="1:6">
      <c r="A312">
        <v>310</v>
      </c>
      <c r="B312" s="2">
        <v>52535</v>
      </c>
      <c r="C312" s="4">
        <f t="shared" si="20"/>
        <v>74357.612128688343</v>
      </c>
      <c r="D312" s="4">
        <f t="shared" si="21"/>
        <v>3518</v>
      </c>
      <c r="E312" s="4">
        <f t="shared" si="19"/>
        <v>77875.612128688343</v>
      </c>
      <c r="F312" s="4">
        <f t="shared" si="22"/>
        <v>8371108.2401063517</v>
      </c>
    </row>
    <row r="313" spans="1:6">
      <c r="A313">
        <v>311</v>
      </c>
      <c r="B313" s="2">
        <v>52565</v>
      </c>
      <c r="C313" s="4">
        <f t="shared" si="20"/>
        <v>74388.612128688343</v>
      </c>
      <c r="D313" s="4">
        <f t="shared" si="21"/>
        <v>3487</v>
      </c>
      <c r="E313" s="4">
        <f t="shared" si="19"/>
        <v>77875.612128688343</v>
      </c>
      <c r="F313" s="4">
        <f t="shared" si="22"/>
        <v>8296719.6279776637</v>
      </c>
    </row>
    <row r="314" spans="1:6">
      <c r="A314">
        <v>312</v>
      </c>
      <c r="B314" s="2">
        <v>52596</v>
      </c>
      <c r="C314" s="4">
        <f t="shared" si="20"/>
        <v>74419.612128688343</v>
      </c>
      <c r="D314" s="4">
        <f t="shared" si="21"/>
        <v>3456</v>
      </c>
      <c r="E314" s="4">
        <f t="shared" si="19"/>
        <v>77875.612128688343</v>
      </c>
      <c r="F314" s="4">
        <f t="shared" si="22"/>
        <v>8222300.0158489756</v>
      </c>
    </row>
    <row r="315" spans="1:6">
      <c r="A315">
        <v>313</v>
      </c>
      <c r="B315" s="2">
        <v>52627</v>
      </c>
      <c r="C315" s="4">
        <f t="shared" si="20"/>
        <v>74450.612128688343</v>
      </c>
      <c r="D315" s="4">
        <f t="shared" si="21"/>
        <v>3425</v>
      </c>
      <c r="E315" s="4">
        <f t="shared" si="19"/>
        <v>77875.612128688343</v>
      </c>
      <c r="F315" s="4">
        <f t="shared" si="22"/>
        <v>8147849.4037202876</v>
      </c>
    </row>
    <row r="316" spans="1:6">
      <c r="A316">
        <v>314</v>
      </c>
      <c r="B316" s="2">
        <v>52656</v>
      </c>
      <c r="C316" s="4">
        <f t="shared" si="20"/>
        <v>74481.612128688343</v>
      </c>
      <c r="D316" s="4">
        <f t="shared" si="21"/>
        <v>3394</v>
      </c>
      <c r="E316" s="4">
        <f t="shared" si="19"/>
        <v>77875.612128688343</v>
      </c>
      <c r="F316" s="4">
        <f t="shared" si="22"/>
        <v>8073367.7915915996</v>
      </c>
    </row>
    <row r="317" spans="1:6">
      <c r="A317">
        <v>315</v>
      </c>
      <c r="B317" s="2">
        <v>52687</v>
      </c>
      <c r="C317" s="4">
        <f t="shared" si="20"/>
        <v>74512.612128688343</v>
      </c>
      <c r="D317" s="4">
        <f t="shared" si="21"/>
        <v>3363</v>
      </c>
      <c r="E317" s="4">
        <f t="shared" si="19"/>
        <v>77875.612128688343</v>
      </c>
      <c r="F317" s="4">
        <f t="shared" si="22"/>
        <v>7998855.1794629116</v>
      </c>
    </row>
    <row r="318" spans="1:6">
      <c r="A318">
        <v>316</v>
      </c>
      <c r="B318" s="2">
        <v>52717</v>
      </c>
      <c r="C318" s="4">
        <f t="shared" si="20"/>
        <v>74543.612128688343</v>
      </c>
      <c r="D318" s="4">
        <f t="shared" si="21"/>
        <v>3332</v>
      </c>
      <c r="E318" s="4">
        <f t="shared" si="19"/>
        <v>77875.612128688343</v>
      </c>
      <c r="F318" s="4">
        <f t="shared" si="22"/>
        <v>7924311.5673342235</v>
      </c>
    </row>
    <row r="319" spans="1:6">
      <c r="A319">
        <v>317</v>
      </c>
      <c r="B319" s="2">
        <v>52748</v>
      </c>
      <c r="C319" s="4">
        <f t="shared" si="20"/>
        <v>74574.612128688343</v>
      </c>
      <c r="D319" s="4">
        <f t="shared" si="21"/>
        <v>3301</v>
      </c>
      <c r="E319" s="4">
        <f t="shared" si="19"/>
        <v>77875.612128688343</v>
      </c>
      <c r="F319" s="4">
        <f t="shared" si="22"/>
        <v>7849736.9552055355</v>
      </c>
    </row>
    <row r="320" spans="1:6">
      <c r="A320">
        <v>318</v>
      </c>
      <c r="B320" s="2">
        <v>52778</v>
      </c>
      <c r="C320" s="4">
        <f t="shared" si="20"/>
        <v>74605.612128688343</v>
      </c>
      <c r="D320" s="4">
        <f t="shared" si="21"/>
        <v>3270</v>
      </c>
      <c r="E320" s="4">
        <f t="shared" si="19"/>
        <v>77875.612128688343</v>
      </c>
      <c r="F320" s="4">
        <f t="shared" si="22"/>
        <v>7775131.3430768475</v>
      </c>
    </row>
    <row r="321" spans="1:6">
      <c r="A321">
        <v>319</v>
      </c>
      <c r="B321" s="2">
        <v>52809</v>
      </c>
      <c r="C321" s="4">
        <f t="shared" si="20"/>
        <v>74636.612128688343</v>
      </c>
      <c r="D321" s="4">
        <f t="shared" si="21"/>
        <v>3239</v>
      </c>
      <c r="E321" s="4">
        <f t="shared" si="19"/>
        <v>77875.612128688343</v>
      </c>
      <c r="F321" s="4">
        <f t="shared" si="22"/>
        <v>7700494.7309481595</v>
      </c>
    </row>
    <row r="322" spans="1:6">
      <c r="A322">
        <v>320</v>
      </c>
      <c r="B322" s="2">
        <v>52840</v>
      </c>
      <c r="C322" s="4">
        <f t="shared" si="20"/>
        <v>74667.612128688343</v>
      </c>
      <c r="D322" s="4">
        <f t="shared" si="21"/>
        <v>3208</v>
      </c>
      <c r="E322" s="4">
        <f t="shared" si="19"/>
        <v>77875.612128688343</v>
      </c>
      <c r="F322" s="4">
        <f t="shared" si="22"/>
        <v>7625827.1188194714</v>
      </c>
    </row>
    <row r="323" spans="1:6">
      <c r="A323">
        <v>321</v>
      </c>
      <c r="B323" s="2">
        <v>52870</v>
      </c>
      <c r="C323" s="4">
        <f t="shared" si="20"/>
        <v>74698.612128688343</v>
      </c>
      <c r="D323" s="4">
        <f t="shared" si="21"/>
        <v>3177</v>
      </c>
      <c r="E323" s="4">
        <f t="shared" ref="E323:E386" si="23">$I$5</f>
        <v>77875.612128688343</v>
      </c>
      <c r="F323" s="4">
        <f t="shared" si="22"/>
        <v>7551128.5066907834</v>
      </c>
    </row>
    <row r="324" spans="1:6">
      <c r="A324">
        <v>322</v>
      </c>
      <c r="B324" s="2">
        <v>52901</v>
      </c>
      <c r="C324" s="4">
        <f t="shared" si="20"/>
        <v>74729.612128688343</v>
      </c>
      <c r="D324" s="4">
        <f t="shared" si="21"/>
        <v>3146</v>
      </c>
      <c r="E324" s="4">
        <f t="shared" si="23"/>
        <v>77875.612128688343</v>
      </c>
      <c r="F324" s="4">
        <f t="shared" si="22"/>
        <v>7476398.8945620954</v>
      </c>
    </row>
    <row r="325" spans="1:6">
      <c r="A325">
        <v>323</v>
      </c>
      <c r="B325" s="2">
        <v>52931</v>
      </c>
      <c r="C325" s="4">
        <f t="shared" si="20"/>
        <v>74760.612128688343</v>
      </c>
      <c r="D325" s="4">
        <f t="shared" si="21"/>
        <v>3115</v>
      </c>
      <c r="E325" s="4">
        <f t="shared" si="23"/>
        <v>77875.612128688343</v>
      </c>
      <c r="F325" s="4">
        <f t="shared" si="22"/>
        <v>7401638.2824334074</v>
      </c>
    </row>
    <row r="326" spans="1:6">
      <c r="A326">
        <v>324</v>
      </c>
      <c r="B326" s="2">
        <v>52962</v>
      </c>
      <c r="C326" s="4">
        <f t="shared" si="20"/>
        <v>74791.612128688343</v>
      </c>
      <c r="D326" s="4">
        <f t="shared" si="21"/>
        <v>3084</v>
      </c>
      <c r="E326" s="4">
        <f t="shared" si="23"/>
        <v>77875.612128688343</v>
      </c>
      <c r="F326" s="4">
        <f t="shared" si="22"/>
        <v>7326846.6703047194</v>
      </c>
    </row>
    <row r="327" spans="1:6">
      <c r="A327">
        <v>325</v>
      </c>
      <c r="B327" s="2">
        <v>52993</v>
      </c>
      <c r="C327" s="4">
        <f t="shared" si="20"/>
        <v>74823.612128688343</v>
      </c>
      <c r="D327" s="4">
        <f t="shared" si="21"/>
        <v>3052</v>
      </c>
      <c r="E327" s="4">
        <f t="shared" si="23"/>
        <v>77875.612128688343</v>
      </c>
      <c r="F327" s="4">
        <f t="shared" si="22"/>
        <v>7252023.0581760313</v>
      </c>
    </row>
    <row r="328" spans="1:6">
      <c r="A328">
        <v>326</v>
      </c>
      <c r="B328" s="2">
        <v>53021</v>
      </c>
      <c r="C328" s="4">
        <f t="shared" si="20"/>
        <v>74854.612128688343</v>
      </c>
      <c r="D328" s="4">
        <f t="shared" si="21"/>
        <v>3021</v>
      </c>
      <c r="E328" s="4">
        <f t="shared" si="23"/>
        <v>77875.612128688343</v>
      </c>
      <c r="F328" s="4">
        <f t="shared" si="22"/>
        <v>7177168.4460473433</v>
      </c>
    </row>
    <row r="329" spans="1:6">
      <c r="A329">
        <v>327</v>
      </c>
      <c r="B329" s="2">
        <v>53052</v>
      </c>
      <c r="C329" s="4">
        <f t="shared" si="20"/>
        <v>74885.612128688343</v>
      </c>
      <c r="D329" s="4">
        <f t="shared" si="21"/>
        <v>2990</v>
      </c>
      <c r="E329" s="4">
        <f t="shared" si="23"/>
        <v>77875.612128688343</v>
      </c>
      <c r="F329" s="4">
        <f t="shared" si="22"/>
        <v>7102282.8339186553</v>
      </c>
    </row>
    <row r="330" spans="1:6">
      <c r="A330">
        <v>328</v>
      </c>
      <c r="B330" s="2">
        <v>53082</v>
      </c>
      <c r="C330" s="4">
        <f t="shared" si="20"/>
        <v>74916.612128688343</v>
      </c>
      <c r="D330" s="4">
        <f t="shared" si="21"/>
        <v>2959</v>
      </c>
      <c r="E330" s="4">
        <f t="shared" si="23"/>
        <v>77875.612128688343</v>
      </c>
      <c r="F330" s="4">
        <f t="shared" si="22"/>
        <v>7027366.2217899673</v>
      </c>
    </row>
    <row r="331" spans="1:6">
      <c r="A331">
        <v>329</v>
      </c>
      <c r="B331" s="2">
        <v>53113</v>
      </c>
      <c r="C331" s="4">
        <f t="shared" si="20"/>
        <v>74947.612128688343</v>
      </c>
      <c r="D331" s="4">
        <f t="shared" si="21"/>
        <v>2928</v>
      </c>
      <c r="E331" s="4">
        <f t="shared" si="23"/>
        <v>77875.612128688343</v>
      </c>
      <c r="F331" s="4">
        <f t="shared" si="22"/>
        <v>6952418.6096612792</v>
      </c>
    </row>
    <row r="332" spans="1:6">
      <c r="A332">
        <v>330</v>
      </c>
      <c r="B332" s="2">
        <v>53143</v>
      </c>
      <c r="C332" s="4">
        <f t="shared" si="20"/>
        <v>74979.612128688343</v>
      </c>
      <c r="D332" s="4">
        <f t="shared" si="21"/>
        <v>2896</v>
      </c>
      <c r="E332" s="4">
        <f t="shared" si="23"/>
        <v>77875.612128688343</v>
      </c>
      <c r="F332" s="4">
        <f t="shared" si="22"/>
        <v>6877438.9975325912</v>
      </c>
    </row>
    <row r="333" spans="1:6">
      <c r="A333">
        <v>331</v>
      </c>
      <c r="B333" s="2">
        <v>53174</v>
      </c>
      <c r="C333" s="4">
        <f t="shared" si="20"/>
        <v>75010.612128688343</v>
      </c>
      <c r="D333" s="4">
        <f t="shared" si="21"/>
        <v>2865</v>
      </c>
      <c r="E333" s="4">
        <f t="shared" si="23"/>
        <v>77875.612128688343</v>
      </c>
      <c r="F333" s="4">
        <f t="shared" si="22"/>
        <v>6802428.3854039032</v>
      </c>
    </row>
    <row r="334" spans="1:6">
      <c r="A334">
        <v>332</v>
      </c>
      <c r="B334" s="2">
        <v>53205</v>
      </c>
      <c r="C334" s="4">
        <f t="shared" si="20"/>
        <v>75041.612128688343</v>
      </c>
      <c r="D334" s="4">
        <f t="shared" si="21"/>
        <v>2834</v>
      </c>
      <c r="E334" s="4">
        <f t="shared" si="23"/>
        <v>77875.612128688343</v>
      </c>
      <c r="F334" s="4">
        <f t="shared" si="22"/>
        <v>6727386.7732752152</v>
      </c>
    </row>
    <row r="335" spans="1:6">
      <c r="A335">
        <v>333</v>
      </c>
      <c r="B335" s="2">
        <v>53235</v>
      </c>
      <c r="C335" s="4">
        <f t="shared" si="20"/>
        <v>75072.612128688343</v>
      </c>
      <c r="D335" s="4">
        <f t="shared" si="21"/>
        <v>2803</v>
      </c>
      <c r="E335" s="4">
        <f t="shared" si="23"/>
        <v>77875.612128688343</v>
      </c>
      <c r="F335" s="4">
        <f t="shared" si="22"/>
        <v>6652314.1611465272</v>
      </c>
    </row>
    <row r="336" spans="1:6">
      <c r="A336">
        <v>334</v>
      </c>
      <c r="B336" s="2">
        <v>53266</v>
      </c>
      <c r="C336" s="4">
        <f t="shared" si="20"/>
        <v>75104.612128688343</v>
      </c>
      <c r="D336" s="4">
        <f t="shared" si="21"/>
        <v>2771</v>
      </c>
      <c r="E336" s="4">
        <f t="shared" si="23"/>
        <v>77875.612128688343</v>
      </c>
      <c r="F336" s="4">
        <f t="shared" si="22"/>
        <v>6577209.5490178391</v>
      </c>
    </row>
    <row r="337" spans="1:6">
      <c r="A337">
        <v>335</v>
      </c>
      <c r="B337" s="2">
        <v>53296</v>
      </c>
      <c r="C337" s="4">
        <f t="shared" si="20"/>
        <v>75135.612128688343</v>
      </c>
      <c r="D337" s="4">
        <f t="shared" si="21"/>
        <v>2740</v>
      </c>
      <c r="E337" s="4">
        <f t="shared" si="23"/>
        <v>77875.612128688343</v>
      </c>
      <c r="F337" s="4">
        <f t="shared" si="22"/>
        <v>6502073.9368891511</v>
      </c>
    </row>
    <row r="338" spans="1:6">
      <c r="A338">
        <v>336</v>
      </c>
      <c r="B338" s="2">
        <v>53327</v>
      </c>
      <c r="C338" s="4">
        <f t="shared" si="20"/>
        <v>75166.612128688343</v>
      </c>
      <c r="D338" s="4">
        <f t="shared" si="21"/>
        <v>2709</v>
      </c>
      <c r="E338" s="4">
        <f t="shared" si="23"/>
        <v>77875.612128688343</v>
      </c>
      <c r="F338" s="4">
        <f t="shared" si="22"/>
        <v>6426907.3247604631</v>
      </c>
    </row>
    <row r="339" spans="1:6">
      <c r="A339">
        <v>337</v>
      </c>
      <c r="B339" s="2">
        <v>53358</v>
      </c>
      <c r="C339" s="4">
        <f t="shared" si="20"/>
        <v>75198.612128688343</v>
      </c>
      <c r="D339" s="4">
        <f t="shared" si="21"/>
        <v>2677</v>
      </c>
      <c r="E339" s="4">
        <f t="shared" si="23"/>
        <v>77875.612128688343</v>
      </c>
      <c r="F339" s="4">
        <f t="shared" si="22"/>
        <v>6351708.7126317751</v>
      </c>
    </row>
    <row r="340" spans="1:6">
      <c r="A340">
        <v>338</v>
      </c>
      <c r="B340" s="2">
        <v>53386</v>
      </c>
      <c r="C340" s="4">
        <f t="shared" si="20"/>
        <v>75229.612128688343</v>
      </c>
      <c r="D340" s="4">
        <f t="shared" si="21"/>
        <v>2646</v>
      </c>
      <c r="E340" s="4">
        <f t="shared" si="23"/>
        <v>77875.612128688343</v>
      </c>
      <c r="F340" s="4">
        <f t="shared" si="22"/>
        <v>6276479.100503087</v>
      </c>
    </row>
    <row r="341" spans="1:6">
      <c r="A341">
        <v>339</v>
      </c>
      <c r="B341" s="2">
        <v>53417</v>
      </c>
      <c r="C341" s="4">
        <f t="shared" si="20"/>
        <v>75260.612128688343</v>
      </c>
      <c r="D341" s="4">
        <f t="shared" si="21"/>
        <v>2615</v>
      </c>
      <c r="E341" s="4">
        <f t="shared" si="23"/>
        <v>77875.612128688343</v>
      </c>
      <c r="F341" s="4">
        <f t="shared" si="22"/>
        <v>6201218.488374399</v>
      </c>
    </row>
    <row r="342" spans="1:6">
      <c r="A342">
        <v>340</v>
      </c>
      <c r="B342" s="2">
        <v>53447</v>
      </c>
      <c r="C342" s="4">
        <f t="shared" si="20"/>
        <v>75292.612128688343</v>
      </c>
      <c r="D342" s="4">
        <f t="shared" si="21"/>
        <v>2583</v>
      </c>
      <c r="E342" s="4">
        <f t="shared" si="23"/>
        <v>77875.612128688343</v>
      </c>
      <c r="F342" s="4">
        <f t="shared" si="22"/>
        <v>6125925.876245711</v>
      </c>
    </row>
    <row r="343" spans="1:6">
      <c r="A343">
        <v>341</v>
      </c>
      <c r="B343" s="2">
        <v>53478</v>
      </c>
      <c r="C343" s="4">
        <f t="shared" si="20"/>
        <v>75323.612128688343</v>
      </c>
      <c r="D343" s="4">
        <f t="shared" si="21"/>
        <v>2552</v>
      </c>
      <c r="E343" s="4">
        <f t="shared" si="23"/>
        <v>77875.612128688343</v>
      </c>
      <c r="F343" s="4">
        <f t="shared" si="22"/>
        <v>6050602.264117023</v>
      </c>
    </row>
    <row r="344" spans="1:6">
      <c r="A344">
        <v>342</v>
      </c>
      <c r="B344" s="2">
        <v>53508</v>
      </c>
      <c r="C344" s="4">
        <f t="shared" si="20"/>
        <v>75354.612128688343</v>
      </c>
      <c r="D344" s="4">
        <f t="shared" si="21"/>
        <v>2521</v>
      </c>
      <c r="E344" s="4">
        <f t="shared" si="23"/>
        <v>77875.612128688343</v>
      </c>
      <c r="F344" s="4">
        <f t="shared" si="22"/>
        <v>5975247.651988335</v>
      </c>
    </row>
    <row r="345" spans="1:6">
      <c r="A345">
        <v>343</v>
      </c>
      <c r="B345" s="2">
        <v>53539</v>
      </c>
      <c r="C345" s="4">
        <f t="shared" si="20"/>
        <v>75386.612128688343</v>
      </c>
      <c r="D345" s="4">
        <f t="shared" si="21"/>
        <v>2489</v>
      </c>
      <c r="E345" s="4">
        <f t="shared" si="23"/>
        <v>77875.612128688343</v>
      </c>
      <c r="F345" s="4">
        <f t="shared" si="22"/>
        <v>5899861.0398596469</v>
      </c>
    </row>
    <row r="346" spans="1:6">
      <c r="A346">
        <v>344</v>
      </c>
      <c r="B346" s="2">
        <v>53570</v>
      </c>
      <c r="C346" s="4">
        <f t="shared" si="20"/>
        <v>75417.612128688343</v>
      </c>
      <c r="D346" s="4">
        <f t="shared" si="21"/>
        <v>2458</v>
      </c>
      <c r="E346" s="4">
        <f t="shared" si="23"/>
        <v>77875.612128688343</v>
      </c>
      <c r="F346" s="4">
        <f t="shared" si="22"/>
        <v>5824443.4277309589</v>
      </c>
    </row>
    <row r="347" spans="1:6">
      <c r="A347">
        <v>345</v>
      </c>
      <c r="B347" s="2">
        <v>53600</v>
      </c>
      <c r="C347" s="4">
        <f t="shared" ref="C347:C410" si="24">IF(E347-D347&lt;F346, E347-D347, F346)</f>
        <v>75449.612128688343</v>
      </c>
      <c r="D347" s="4">
        <f t="shared" ref="D347:D410" si="25">ROUNDDOWN(F346*$I$3/12,0)</f>
        <v>2426</v>
      </c>
      <c r="E347" s="4">
        <f t="shared" si="23"/>
        <v>77875.612128688343</v>
      </c>
      <c r="F347" s="4">
        <f t="shared" ref="F347:F410" si="26">IF(F346-C347&gt;0, F346-C347, 0)</f>
        <v>5748993.8156022709</v>
      </c>
    </row>
    <row r="348" spans="1:6">
      <c r="A348">
        <v>346</v>
      </c>
      <c r="B348" s="2">
        <v>53631</v>
      </c>
      <c r="C348" s="4">
        <f t="shared" si="24"/>
        <v>75480.612128688343</v>
      </c>
      <c r="D348" s="4">
        <f t="shared" si="25"/>
        <v>2395</v>
      </c>
      <c r="E348" s="4">
        <f t="shared" si="23"/>
        <v>77875.612128688343</v>
      </c>
      <c r="F348" s="4">
        <f t="shared" si="26"/>
        <v>5673513.2034735829</v>
      </c>
    </row>
    <row r="349" spans="1:6">
      <c r="A349">
        <v>347</v>
      </c>
      <c r="B349" s="2">
        <v>53661</v>
      </c>
      <c r="C349" s="4">
        <f t="shared" si="24"/>
        <v>75512.612128688343</v>
      </c>
      <c r="D349" s="4">
        <f t="shared" si="25"/>
        <v>2363</v>
      </c>
      <c r="E349" s="4">
        <f t="shared" si="23"/>
        <v>77875.612128688343</v>
      </c>
      <c r="F349" s="4">
        <f t="shared" si="26"/>
        <v>5598000.5913448948</v>
      </c>
    </row>
    <row r="350" spans="1:6">
      <c r="A350">
        <v>348</v>
      </c>
      <c r="B350" s="2">
        <v>53692</v>
      </c>
      <c r="C350" s="4">
        <f t="shared" si="24"/>
        <v>75543.612128688343</v>
      </c>
      <c r="D350" s="4">
        <f t="shared" si="25"/>
        <v>2332</v>
      </c>
      <c r="E350" s="4">
        <f t="shared" si="23"/>
        <v>77875.612128688343</v>
      </c>
      <c r="F350" s="4">
        <f t="shared" si="26"/>
        <v>5522456.9792162068</v>
      </c>
    </row>
    <row r="351" spans="1:6">
      <c r="A351">
        <v>349</v>
      </c>
      <c r="B351" s="2">
        <v>53723</v>
      </c>
      <c r="C351" s="4">
        <f t="shared" si="24"/>
        <v>75574.612128688343</v>
      </c>
      <c r="D351" s="4">
        <f t="shared" si="25"/>
        <v>2301</v>
      </c>
      <c r="E351" s="4">
        <f t="shared" si="23"/>
        <v>77875.612128688343</v>
      </c>
      <c r="F351" s="4">
        <f t="shared" si="26"/>
        <v>5446882.3670875188</v>
      </c>
    </row>
    <row r="352" spans="1:6">
      <c r="A352">
        <v>350</v>
      </c>
      <c r="B352" s="2">
        <v>53751</v>
      </c>
      <c r="C352" s="4">
        <f t="shared" si="24"/>
        <v>75606.612128688343</v>
      </c>
      <c r="D352" s="4">
        <f t="shared" si="25"/>
        <v>2269</v>
      </c>
      <c r="E352" s="4">
        <f t="shared" si="23"/>
        <v>77875.612128688343</v>
      </c>
      <c r="F352" s="4">
        <f t="shared" si="26"/>
        <v>5371275.7549588308</v>
      </c>
    </row>
    <row r="353" spans="1:6">
      <c r="A353">
        <v>351</v>
      </c>
      <c r="B353" s="2">
        <v>53782</v>
      </c>
      <c r="C353" s="4">
        <f t="shared" si="24"/>
        <v>75637.612128688343</v>
      </c>
      <c r="D353" s="4">
        <f t="shared" si="25"/>
        <v>2238</v>
      </c>
      <c r="E353" s="4">
        <f t="shared" si="23"/>
        <v>77875.612128688343</v>
      </c>
      <c r="F353" s="4">
        <f t="shared" si="26"/>
        <v>5295638.1428301428</v>
      </c>
    </row>
    <row r="354" spans="1:6">
      <c r="A354">
        <v>352</v>
      </c>
      <c r="B354" s="2">
        <v>53812</v>
      </c>
      <c r="C354" s="4">
        <f t="shared" si="24"/>
        <v>75669.612128688343</v>
      </c>
      <c r="D354" s="4">
        <f t="shared" si="25"/>
        <v>2206</v>
      </c>
      <c r="E354" s="4">
        <f t="shared" si="23"/>
        <v>77875.612128688343</v>
      </c>
      <c r="F354" s="4">
        <f t="shared" si="26"/>
        <v>5219968.5307014547</v>
      </c>
    </row>
    <row r="355" spans="1:6">
      <c r="A355">
        <v>353</v>
      </c>
      <c r="B355" s="2">
        <v>53843</v>
      </c>
      <c r="C355" s="4">
        <f t="shared" si="24"/>
        <v>75701.612128688343</v>
      </c>
      <c r="D355" s="4">
        <f t="shared" si="25"/>
        <v>2174</v>
      </c>
      <c r="E355" s="4">
        <f t="shared" si="23"/>
        <v>77875.612128688343</v>
      </c>
      <c r="F355" s="4">
        <f t="shared" si="26"/>
        <v>5144266.9185727667</v>
      </c>
    </row>
    <row r="356" spans="1:6">
      <c r="A356">
        <v>354</v>
      </c>
      <c r="B356" s="2">
        <v>53873</v>
      </c>
      <c r="C356" s="4">
        <f t="shared" si="24"/>
        <v>75732.612128688343</v>
      </c>
      <c r="D356" s="4">
        <f t="shared" si="25"/>
        <v>2143</v>
      </c>
      <c r="E356" s="4">
        <f t="shared" si="23"/>
        <v>77875.612128688343</v>
      </c>
      <c r="F356" s="4">
        <f t="shared" si="26"/>
        <v>5068534.3064440787</v>
      </c>
    </row>
    <row r="357" spans="1:6">
      <c r="A357">
        <v>355</v>
      </c>
      <c r="B357" s="2">
        <v>53904</v>
      </c>
      <c r="C357" s="4">
        <f t="shared" si="24"/>
        <v>75764.612128688343</v>
      </c>
      <c r="D357" s="4">
        <f t="shared" si="25"/>
        <v>2111</v>
      </c>
      <c r="E357" s="4">
        <f t="shared" si="23"/>
        <v>77875.612128688343</v>
      </c>
      <c r="F357" s="4">
        <f t="shared" si="26"/>
        <v>4992769.6943153907</v>
      </c>
    </row>
    <row r="358" spans="1:6">
      <c r="A358">
        <v>356</v>
      </c>
      <c r="B358" s="2">
        <v>53935</v>
      </c>
      <c r="C358" s="4">
        <f t="shared" si="24"/>
        <v>75795.612128688343</v>
      </c>
      <c r="D358" s="4">
        <f t="shared" si="25"/>
        <v>2080</v>
      </c>
      <c r="E358" s="4">
        <f t="shared" si="23"/>
        <v>77875.612128688343</v>
      </c>
      <c r="F358" s="4">
        <f t="shared" si="26"/>
        <v>4916974.0821867026</v>
      </c>
    </row>
    <row r="359" spans="1:6">
      <c r="A359">
        <v>357</v>
      </c>
      <c r="B359" s="2">
        <v>53965</v>
      </c>
      <c r="C359" s="4">
        <f t="shared" si="24"/>
        <v>75827.612128688343</v>
      </c>
      <c r="D359" s="4">
        <f t="shared" si="25"/>
        <v>2048</v>
      </c>
      <c r="E359" s="4">
        <f t="shared" si="23"/>
        <v>77875.612128688343</v>
      </c>
      <c r="F359" s="4">
        <f t="shared" si="26"/>
        <v>4841146.4700580146</v>
      </c>
    </row>
    <row r="360" spans="1:6">
      <c r="A360">
        <v>358</v>
      </c>
      <c r="B360" s="2">
        <v>53996</v>
      </c>
      <c r="C360" s="4">
        <f t="shared" si="24"/>
        <v>75858.612128688343</v>
      </c>
      <c r="D360" s="4">
        <f t="shared" si="25"/>
        <v>2017</v>
      </c>
      <c r="E360" s="4">
        <f t="shared" si="23"/>
        <v>77875.612128688343</v>
      </c>
      <c r="F360" s="4">
        <f t="shared" si="26"/>
        <v>4765287.8579293266</v>
      </c>
    </row>
    <row r="361" spans="1:6">
      <c r="A361">
        <v>359</v>
      </c>
      <c r="B361" s="2">
        <v>54026</v>
      </c>
      <c r="C361" s="4">
        <f t="shared" si="24"/>
        <v>75890.612128688343</v>
      </c>
      <c r="D361" s="4">
        <f t="shared" si="25"/>
        <v>1985</v>
      </c>
      <c r="E361" s="4">
        <f t="shared" si="23"/>
        <v>77875.612128688343</v>
      </c>
      <c r="F361" s="4">
        <f t="shared" si="26"/>
        <v>4689397.2458006386</v>
      </c>
    </row>
    <row r="362" spans="1:6">
      <c r="A362">
        <v>360</v>
      </c>
      <c r="B362" s="2">
        <v>54057</v>
      </c>
      <c r="C362" s="4">
        <f t="shared" si="24"/>
        <v>75922.612128688343</v>
      </c>
      <c r="D362" s="4">
        <f t="shared" si="25"/>
        <v>1953</v>
      </c>
      <c r="E362" s="4">
        <f t="shared" si="23"/>
        <v>77875.612128688343</v>
      </c>
      <c r="F362" s="4">
        <f t="shared" si="26"/>
        <v>4613474.6336719505</v>
      </c>
    </row>
    <row r="363" spans="1:6">
      <c r="A363">
        <v>361</v>
      </c>
      <c r="B363" s="2">
        <v>54088</v>
      </c>
      <c r="C363" s="4">
        <f t="shared" si="24"/>
        <v>75953.612128688343</v>
      </c>
      <c r="D363" s="4">
        <f t="shared" si="25"/>
        <v>1922</v>
      </c>
      <c r="E363" s="4">
        <f t="shared" si="23"/>
        <v>77875.612128688343</v>
      </c>
      <c r="F363" s="4">
        <f t="shared" si="26"/>
        <v>4537521.0215432625</v>
      </c>
    </row>
    <row r="364" spans="1:6">
      <c r="A364">
        <v>362</v>
      </c>
      <c r="B364" s="2">
        <v>54117</v>
      </c>
      <c r="C364" s="4">
        <f t="shared" si="24"/>
        <v>75985.612128688343</v>
      </c>
      <c r="D364" s="4">
        <f t="shared" si="25"/>
        <v>1890</v>
      </c>
      <c r="E364" s="4">
        <f t="shared" si="23"/>
        <v>77875.612128688343</v>
      </c>
      <c r="F364" s="4">
        <f t="shared" si="26"/>
        <v>4461535.4094145745</v>
      </c>
    </row>
    <row r="365" spans="1:6">
      <c r="A365">
        <v>363</v>
      </c>
      <c r="B365" s="2">
        <v>54148</v>
      </c>
      <c r="C365" s="4">
        <f t="shared" si="24"/>
        <v>76017.612128688343</v>
      </c>
      <c r="D365" s="4">
        <f t="shared" si="25"/>
        <v>1858</v>
      </c>
      <c r="E365" s="4">
        <f t="shared" si="23"/>
        <v>77875.612128688343</v>
      </c>
      <c r="F365" s="4">
        <f t="shared" si="26"/>
        <v>4385517.7972858865</v>
      </c>
    </row>
    <row r="366" spans="1:6">
      <c r="A366">
        <v>364</v>
      </c>
      <c r="B366" s="2">
        <v>54178</v>
      </c>
      <c r="C366" s="4">
        <f t="shared" si="24"/>
        <v>76048.612128688343</v>
      </c>
      <c r="D366" s="4">
        <f t="shared" si="25"/>
        <v>1827</v>
      </c>
      <c r="E366" s="4">
        <f t="shared" si="23"/>
        <v>77875.612128688343</v>
      </c>
      <c r="F366" s="4">
        <f t="shared" si="26"/>
        <v>4309469.1851571985</v>
      </c>
    </row>
    <row r="367" spans="1:6">
      <c r="A367">
        <v>365</v>
      </c>
      <c r="B367" s="2">
        <v>54209</v>
      </c>
      <c r="C367" s="4">
        <f t="shared" si="24"/>
        <v>76080.612128688343</v>
      </c>
      <c r="D367" s="4">
        <f t="shared" si="25"/>
        <v>1795</v>
      </c>
      <c r="E367" s="4">
        <f t="shared" si="23"/>
        <v>77875.612128688343</v>
      </c>
      <c r="F367" s="4">
        <f t="shared" si="26"/>
        <v>4233388.5730285104</v>
      </c>
    </row>
    <row r="368" spans="1:6">
      <c r="A368">
        <v>366</v>
      </c>
      <c r="B368" s="2">
        <v>54239</v>
      </c>
      <c r="C368" s="4">
        <f t="shared" si="24"/>
        <v>76112.612128688343</v>
      </c>
      <c r="D368" s="4">
        <f t="shared" si="25"/>
        <v>1763</v>
      </c>
      <c r="E368" s="4">
        <f t="shared" si="23"/>
        <v>77875.612128688343</v>
      </c>
      <c r="F368" s="4">
        <f t="shared" si="26"/>
        <v>4157275.9608998219</v>
      </c>
    </row>
    <row r="369" spans="1:6">
      <c r="A369">
        <v>367</v>
      </c>
      <c r="B369" s="2">
        <v>54270</v>
      </c>
      <c r="C369" s="4">
        <f t="shared" si="24"/>
        <v>76143.612128688343</v>
      </c>
      <c r="D369" s="4">
        <f t="shared" si="25"/>
        <v>1732</v>
      </c>
      <c r="E369" s="4">
        <f t="shared" si="23"/>
        <v>77875.612128688343</v>
      </c>
      <c r="F369" s="4">
        <f t="shared" si="26"/>
        <v>4081132.3487711335</v>
      </c>
    </row>
    <row r="370" spans="1:6">
      <c r="A370">
        <v>368</v>
      </c>
      <c r="B370" s="2">
        <v>54301</v>
      </c>
      <c r="C370" s="4">
        <f t="shared" si="24"/>
        <v>76175.612128688343</v>
      </c>
      <c r="D370" s="4">
        <f t="shared" si="25"/>
        <v>1700</v>
      </c>
      <c r="E370" s="4">
        <f t="shared" si="23"/>
        <v>77875.612128688343</v>
      </c>
      <c r="F370" s="4">
        <f t="shared" si="26"/>
        <v>4004956.736642445</v>
      </c>
    </row>
    <row r="371" spans="1:6">
      <c r="A371">
        <v>369</v>
      </c>
      <c r="B371" s="2">
        <v>54331</v>
      </c>
      <c r="C371" s="4">
        <f t="shared" si="24"/>
        <v>76207.612128688343</v>
      </c>
      <c r="D371" s="4">
        <f t="shared" si="25"/>
        <v>1668</v>
      </c>
      <c r="E371" s="4">
        <f t="shared" si="23"/>
        <v>77875.612128688343</v>
      </c>
      <c r="F371" s="4">
        <f t="shared" si="26"/>
        <v>3928749.1245137565</v>
      </c>
    </row>
    <row r="372" spans="1:6">
      <c r="A372">
        <v>370</v>
      </c>
      <c r="B372" s="2">
        <v>54362</v>
      </c>
      <c r="C372" s="4">
        <f t="shared" si="24"/>
        <v>76239.612128688343</v>
      </c>
      <c r="D372" s="4">
        <f t="shared" si="25"/>
        <v>1636</v>
      </c>
      <c r="E372" s="4">
        <f t="shared" si="23"/>
        <v>77875.612128688343</v>
      </c>
      <c r="F372" s="4">
        <f t="shared" si="26"/>
        <v>3852509.512385068</v>
      </c>
    </row>
    <row r="373" spans="1:6">
      <c r="A373">
        <v>371</v>
      </c>
      <c r="B373" s="2">
        <v>54392</v>
      </c>
      <c r="C373" s="4">
        <f t="shared" si="24"/>
        <v>76270.612128688343</v>
      </c>
      <c r="D373" s="4">
        <f t="shared" si="25"/>
        <v>1605</v>
      </c>
      <c r="E373" s="4">
        <f t="shared" si="23"/>
        <v>77875.612128688343</v>
      </c>
      <c r="F373" s="4">
        <f t="shared" si="26"/>
        <v>3776238.9002563795</v>
      </c>
    </row>
    <row r="374" spans="1:6">
      <c r="A374">
        <v>372</v>
      </c>
      <c r="B374" s="2">
        <v>54423</v>
      </c>
      <c r="C374" s="4">
        <f t="shared" si="24"/>
        <v>76302.612128688343</v>
      </c>
      <c r="D374" s="4">
        <f t="shared" si="25"/>
        <v>1573</v>
      </c>
      <c r="E374" s="4">
        <f t="shared" si="23"/>
        <v>77875.612128688343</v>
      </c>
      <c r="F374" s="4">
        <f t="shared" si="26"/>
        <v>3699936.288127691</v>
      </c>
    </row>
    <row r="375" spans="1:6">
      <c r="A375">
        <v>373</v>
      </c>
      <c r="B375" s="2">
        <v>54454</v>
      </c>
      <c r="C375" s="4">
        <f t="shared" si="24"/>
        <v>76334.612128688343</v>
      </c>
      <c r="D375" s="4">
        <f t="shared" si="25"/>
        <v>1541</v>
      </c>
      <c r="E375" s="4">
        <f t="shared" si="23"/>
        <v>77875.612128688343</v>
      </c>
      <c r="F375" s="4">
        <f t="shared" si="26"/>
        <v>3623601.6759990025</v>
      </c>
    </row>
    <row r="376" spans="1:6">
      <c r="A376">
        <v>374</v>
      </c>
      <c r="B376" s="2">
        <v>54482</v>
      </c>
      <c r="C376" s="4">
        <f t="shared" si="24"/>
        <v>76366.612128688343</v>
      </c>
      <c r="D376" s="4">
        <f t="shared" si="25"/>
        <v>1509</v>
      </c>
      <c r="E376" s="4">
        <f t="shared" si="23"/>
        <v>77875.612128688343</v>
      </c>
      <c r="F376" s="4">
        <f t="shared" si="26"/>
        <v>3547235.063870314</v>
      </c>
    </row>
    <row r="377" spans="1:6">
      <c r="A377">
        <v>375</v>
      </c>
      <c r="B377" s="2">
        <v>54513</v>
      </c>
      <c r="C377" s="4">
        <f t="shared" si="24"/>
        <v>76397.612128688343</v>
      </c>
      <c r="D377" s="4">
        <f t="shared" si="25"/>
        <v>1478</v>
      </c>
      <c r="E377" s="4">
        <f t="shared" si="23"/>
        <v>77875.612128688343</v>
      </c>
      <c r="F377" s="4">
        <f t="shared" si="26"/>
        <v>3470837.4517416256</v>
      </c>
    </row>
    <row r="378" spans="1:6">
      <c r="A378">
        <v>376</v>
      </c>
      <c r="B378" s="2">
        <v>54543</v>
      </c>
      <c r="C378" s="4">
        <f t="shared" si="24"/>
        <v>76429.612128688343</v>
      </c>
      <c r="D378" s="4">
        <f t="shared" si="25"/>
        <v>1446</v>
      </c>
      <c r="E378" s="4">
        <f t="shared" si="23"/>
        <v>77875.612128688343</v>
      </c>
      <c r="F378" s="4">
        <f t="shared" si="26"/>
        <v>3394407.8396129371</v>
      </c>
    </row>
    <row r="379" spans="1:6">
      <c r="A379">
        <v>377</v>
      </c>
      <c r="B379" s="2">
        <v>54574</v>
      </c>
      <c r="C379" s="4">
        <f t="shared" si="24"/>
        <v>76461.612128688343</v>
      </c>
      <c r="D379" s="4">
        <f t="shared" si="25"/>
        <v>1414</v>
      </c>
      <c r="E379" s="4">
        <f t="shared" si="23"/>
        <v>77875.612128688343</v>
      </c>
      <c r="F379" s="4">
        <f t="shared" si="26"/>
        <v>3317946.2274842486</v>
      </c>
    </row>
    <row r="380" spans="1:6">
      <c r="A380">
        <v>378</v>
      </c>
      <c r="B380" s="2">
        <v>54604</v>
      </c>
      <c r="C380" s="4">
        <f t="shared" si="24"/>
        <v>76493.612128688343</v>
      </c>
      <c r="D380" s="4">
        <f t="shared" si="25"/>
        <v>1382</v>
      </c>
      <c r="E380" s="4">
        <f t="shared" si="23"/>
        <v>77875.612128688343</v>
      </c>
      <c r="F380" s="4">
        <f t="shared" si="26"/>
        <v>3241452.6153555601</v>
      </c>
    </row>
    <row r="381" spans="1:6">
      <c r="A381">
        <v>379</v>
      </c>
      <c r="B381" s="2">
        <v>54635</v>
      </c>
      <c r="C381" s="4">
        <f t="shared" si="24"/>
        <v>76525.612128688343</v>
      </c>
      <c r="D381" s="4">
        <f t="shared" si="25"/>
        <v>1350</v>
      </c>
      <c r="E381" s="4">
        <f t="shared" si="23"/>
        <v>77875.612128688343</v>
      </c>
      <c r="F381" s="4">
        <f t="shared" si="26"/>
        <v>3164927.0032268716</v>
      </c>
    </row>
    <row r="382" spans="1:6">
      <c r="A382">
        <v>380</v>
      </c>
      <c r="B382" s="2">
        <v>54666</v>
      </c>
      <c r="C382" s="4">
        <f t="shared" si="24"/>
        <v>76557.612128688343</v>
      </c>
      <c r="D382" s="4">
        <f t="shared" si="25"/>
        <v>1318</v>
      </c>
      <c r="E382" s="4">
        <f t="shared" si="23"/>
        <v>77875.612128688343</v>
      </c>
      <c r="F382" s="4">
        <f t="shared" si="26"/>
        <v>3088369.3910981831</v>
      </c>
    </row>
    <row r="383" spans="1:6">
      <c r="A383">
        <v>381</v>
      </c>
      <c r="B383" s="2">
        <v>54696</v>
      </c>
      <c r="C383" s="4">
        <f t="shared" si="24"/>
        <v>76589.612128688343</v>
      </c>
      <c r="D383" s="4">
        <f t="shared" si="25"/>
        <v>1286</v>
      </c>
      <c r="E383" s="4">
        <f t="shared" si="23"/>
        <v>77875.612128688343</v>
      </c>
      <c r="F383" s="4">
        <f t="shared" si="26"/>
        <v>3011779.7789694946</v>
      </c>
    </row>
    <row r="384" spans="1:6">
      <c r="A384">
        <v>382</v>
      </c>
      <c r="B384" s="2">
        <v>54727</v>
      </c>
      <c r="C384" s="4">
        <f t="shared" si="24"/>
        <v>76621.612128688343</v>
      </c>
      <c r="D384" s="4">
        <f t="shared" si="25"/>
        <v>1254</v>
      </c>
      <c r="E384" s="4">
        <f t="shared" si="23"/>
        <v>77875.612128688343</v>
      </c>
      <c r="F384" s="4">
        <f t="shared" si="26"/>
        <v>2935158.1668408061</v>
      </c>
    </row>
    <row r="385" spans="1:6">
      <c r="A385">
        <v>383</v>
      </c>
      <c r="B385" s="2">
        <v>54757</v>
      </c>
      <c r="C385" s="4">
        <f t="shared" si="24"/>
        <v>76653.612128688343</v>
      </c>
      <c r="D385" s="4">
        <f t="shared" si="25"/>
        <v>1222</v>
      </c>
      <c r="E385" s="4">
        <f t="shared" si="23"/>
        <v>77875.612128688343</v>
      </c>
      <c r="F385" s="4">
        <f t="shared" si="26"/>
        <v>2858504.5547121176</v>
      </c>
    </row>
    <row r="386" spans="1:6">
      <c r="A386">
        <v>384</v>
      </c>
      <c r="B386" s="2">
        <v>54788</v>
      </c>
      <c r="C386" s="4">
        <f t="shared" si="24"/>
        <v>76684.612128688343</v>
      </c>
      <c r="D386" s="4">
        <f t="shared" si="25"/>
        <v>1191</v>
      </c>
      <c r="E386" s="4">
        <f t="shared" si="23"/>
        <v>77875.612128688343</v>
      </c>
      <c r="F386" s="4">
        <f t="shared" si="26"/>
        <v>2781819.9425834292</v>
      </c>
    </row>
    <row r="387" spans="1:6">
      <c r="A387">
        <v>385</v>
      </c>
      <c r="B387" s="2">
        <v>54819</v>
      </c>
      <c r="C387" s="4">
        <f t="shared" si="24"/>
        <v>76716.612128688343</v>
      </c>
      <c r="D387" s="4">
        <f t="shared" si="25"/>
        <v>1159</v>
      </c>
      <c r="E387" s="4">
        <f t="shared" ref="E387:E423" si="27">$I$5</f>
        <v>77875.612128688343</v>
      </c>
      <c r="F387" s="4">
        <f t="shared" si="26"/>
        <v>2705103.3304547407</v>
      </c>
    </row>
    <row r="388" spans="1:6">
      <c r="A388">
        <v>386</v>
      </c>
      <c r="B388" s="2">
        <v>54847</v>
      </c>
      <c r="C388" s="4">
        <f t="shared" si="24"/>
        <v>76748.612128688343</v>
      </c>
      <c r="D388" s="4">
        <f t="shared" si="25"/>
        <v>1127</v>
      </c>
      <c r="E388" s="4">
        <f t="shared" si="27"/>
        <v>77875.612128688343</v>
      </c>
      <c r="F388" s="4">
        <f t="shared" si="26"/>
        <v>2628354.7183260522</v>
      </c>
    </row>
    <row r="389" spans="1:6">
      <c r="A389">
        <v>387</v>
      </c>
      <c r="B389" s="2">
        <v>54878</v>
      </c>
      <c r="C389" s="4">
        <f t="shared" si="24"/>
        <v>76780.612128688343</v>
      </c>
      <c r="D389" s="4">
        <f t="shared" si="25"/>
        <v>1095</v>
      </c>
      <c r="E389" s="4">
        <f t="shared" si="27"/>
        <v>77875.612128688343</v>
      </c>
      <c r="F389" s="4">
        <f t="shared" si="26"/>
        <v>2551574.1061973637</v>
      </c>
    </row>
    <row r="390" spans="1:6">
      <c r="A390">
        <v>388</v>
      </c>
      <c r="B390" s="2">
        <v>54908</v>
      </c>
      <c r="C390" s="4">
        <f t="shared" si="24"/>
        <v>76812.612128688343</v>
      </c>
      <c r="D390" s="4">
        <f t="shared" si="25"/>
        <v>1063</v>
      </c>
      <c r="E390" s="4">
        <f t="shared" si="27"/>
        <v>77875.612128688343</v>
      </c>
      <c r="F390" s="4">
        <f t="shared" si="26"/>
        <v>2474761.4940686752</v>
      </c>
    </row>
    <row r="391" spans="1:6">
      <c r="A391">
        <v>389</v>
      </c>
      <c r="B391" s="2">
        <v>54939</v>
      </c>
      <c r="C391" s="4">
        <f t="shared" si="24"/>
        <v>76844.612128688343</v>
      </c>
      <c r="D391" s="4">
        <f t="shared" si="25"/>
        <v>1031</v>
      </c>
      <c r="E391" s="4">
        <f t="shared" si="27"/>
        <v>77875.612128688343</v>
      </c>
      <c r="F391" s="4">
        <f t="shared" si="26"/>
        <v>2397916.8819399867</v>
      </c>
    </row>
    <row r="392" spans="1:6">
      <c r="A392">
        <v>390</v>
      </c>
      <c r="B392" s="2">
        <v>54969</v>
      </c>
      <c r="C392" s="4">
        <f t="shared" si="24"/>
        <v>76876.612128688343</v>
      </c>
      <c r="D392" s="4">
        <f t="shared" si="25"/>
        <v>999</v>
      </c>
      <c r="E392" s="4">
        <f t="shared" si="27"/>
        <v>77875.612128688343</v>
      </c>
      <c r="F392" s="4">
        <f t="shared" si="26"/>
        <v>2321040.2698112982</v>
      </c>
    </row>
    <row r="393" spans="1:6">
      <c r="A393">
        <v>391</v>
      </c>
      <c r="B393" s="2">
        <v>55000</v>
      </c>
      <c r="C393" s="4">
        <f t="shared" si="24"/>
        <v>76908.612128688343</v>
      </c>
      <c r="D393" s="4">
        <f t="shared" si="25"/>
        <v>967</v>
      </c>
      <c r="E393" s="4">
        <f t="shared" si="27"/>
        <v>77875.612128688343</v>
      </c>
      <c r="F393" s="4">
        <f t="shared" si="26"/>
        <v>2244131.6576826097</v>
      </c>
    </row>
    <row r="394" spans="1:6">
      <c r="A394">
        <v>392</v>
      </c>
      <c r="B394" s="2">
        <v>55031</v>
      </c>
      <c r="C394" s="4">
        <f t="shared" si="24"/>
        <v>76940.612128688343</v>
      </c>
      <c r="D394" s="4">
        <f t="shared" si="25"/>
        <v>935</v>
      </c>
      <c r="E394" s="4">
        <f t="shared" si="27"/>
        <v>77875.612128688343</v>
      </c>
      <c r="F394" s="4">
        <f t="shared" si="26"/>
        <v>2167191.0455539213</v>
      </c>
    </row>
    <row r="395" spans="1:6">
      <c r="A395">
        <v>393</v>
      </c>
      <c r="B395" s="2">
        <v>55061</v>
      </c>
      <c r="C395" s="4">
        <f t="shared" si="24"/>
        <v>76973.612128688343</v>
      </c>
      <c r="D395" s="4">
        <f t="shared" si="25"/>
        <v>902</v>
      </c>
      <c r="E395" s="4">
        <f t="shared" si="27"/>
        <v>77875.612128688343</v>
      </c>
      <c r="F395" s="4">
        <f t="shared" si="26"/>
        <v>2090217.433425233</v>
      </c>
    </row>
    <row r="396" spans="1:6">
      <c r="A396">
        <v>394</v>
      </c>
      <c r="B396" s="2">
        <v>55092</v>
      </c>
      <c r="C396" s="4">
        <f t="shared" si="24"/>
        <v>77005.612128688343</v>
      </c>
      <c r="D396" s="4">
        <f t="shared" si="25"/>
        <v>870</v>
      </c>
      <c r="E396" s="4">
        <f t="shared" si="27"/>
        <v>77875.612128688343</v>
      </c>
      <c r="F396" s="4">
        <f t="shared" si="26"/>
        <v>2013211.8212965447</v>
      </c>
    </row>
    <row r="397" spans="1:6">
      <c r="A397">
        <v>395</v>
      </c>
      <c r="B397" s="2">
        <v>55122</v>
      </c>
      <c r="C397" s="4">
        <f t="shared" si="24"/>
        <v>77037.612128688343</v>
      </c>
      <c r="D397" s="4">
        <f t="shared" si="25"/>
        <v>838</v>
      </c>
      <c r="E397" s="4">
        <f t="shared" si="27"/>
        <v>77875.612128688343</v>
      </c>
      <c r="F397" s="4">
        <f t="shared" si="26"/>
        <v>1936174.2091678565</v>
      </c>
    </row>
    <row r="398" spans="1:6">
      <c r="A398">
        <v>396</v>
      </c>
      <c r="B398" s="2">
        <v>55153</v>
      </c>
      <c r="C398" s="4">
        <f t="shared" si="24"/>
        <v>77069.612128688343</v>
      </c>
      <c r="D398" s="4">
        <f t="shared" si="25"/>
        <v>806</v>
      </c>
      <c r="E398" s="4">
        <f t="shared" si="27"/>
        <v>77875.612128688343</v>
      </c>
      <c r="F398" s="4">
        <f t="shared" si="26"/>
        <v>1859104.5970391682</v>
      </c>
    </row>
    <row r="399" spans="1:6">
      <c r="A399">
        <v>397</v>
      </c>
      <c r="B399" s="2">
        <v>55184</v>
      </c>
      <c r="C399" s="4">
        <f t="shared" si="24"/>
        <v>77101.612128688343</v>
      </c>
      <c r="D399" s="4">
        <f t="shared" si="25"/>
        <v>774</v>
      </c>
      <c r="E399" s="4">
        <f t="shared" si="27"/>
        <v>77875.612128688343</v>
      </c>
      <c r="F399" s="4">
        <f t="shared" si="26"/>
        <v>1782002.98491048</v>
      </c>
    </row>
    <row r="400" spans="1:6">
      <c r="A400">
        <v>398</v>
      </c>
      <c r="B400" s="2">
        <v>55212</v>
      </c>
      <c r="C400" s="4">
        <f t="shared" si="24"/>
        <v>77133.612128688343</v>
      </c>
      <c r="D400" s="4">
        <f t="shared" si="25"/>
        <v>742</v>
      </c>
      <c r="E400" s="4">
        <f t="shared" si="27"/>
        <v>77875.612128688343</v>
      </c>
      <c r="F400" s="4">
        <f t="shared" si="26"/>
        <v>1704869.3727817917</v>
      </c>
    </row>
    <row r="401" spans="1:6">
      <c r="A401">
        <v>399</v>
      </c>
      <c r="B401" s="2">
        <v>55243</v>
      </c>
      <c r="C401" s="4">
        <f t="shared" si="24"/>
        <v>77165.612128688343</v>
      </c>
      <c r="D401" s="4">
        <f t="shared" si="25"/>
        <v>710</v>
      </c>
      <c r="E401" s="4">
        <f t="shared" si="27"/>
        <v>77875.612128688343</v>
      </c>
      <c r="F401" s="4">
        <f t="shared" si="26"/>
        <v>1627703.7606531035</v>
      </c>
    </row>
    <row r="402" spans="1:6">
      <c r="A402">
        <v>400</v>
      </c>
      <c r="B402" s="2">
        <v>55273</v>
      </c>
      <c r="C402" s="4">
        <f t="shared" si="24"/>
        <v>77197.612128688343</v>
      </c>
      <c r="D402" s="4">
        <f t="shared" si="25"/>
        <v>678</v>
      </c>
      <c r="E402" s="4">
        <f t="shared" si="27"/>
        <v>77875.612128688343</v>
      </c>
      <c r="F402" s="4">
        <f t="shared" si="26"/>
        <v>1550506.1485244152</v>
      </c>
    </row>
    <row r="403" spans="1:6">
      <c r="A403">
        <v>401</v>
      </c>
      <c r="B403" s="2">
        <v>55304</v>
      </c>
      <c r="C403" s="4">
        <f t="shared" si="24"/>
        <v>77229.612128688343</v>
      </c>
      <c r="D403" s="4">
        <f t="shared" si="25"/>
        <v>646</v>
      </c>
      <c r="E403" s="4">
        <f t="shared" si="27"/>
        <v>77875.612128688343</v>
      </c>
      <c r="F403" s="4">
        <f t="shared" si="26"/>
        <v>1473276.536395727</v>
      </c>
    </row>
    <row r="404" spans="1:6">
      <c r="A404">
        <v>402</v>
      </c>
      <c r="B404" s="2">
        <v>55334</v>
      </c>
      <c r="C404" s="4">
        <f t="shared" si="24"/>
        <v>77262.612128688343</v>
      </c>
      <c r="D404" s="4">
        <f t="shared" si="25"/>
        <v>613</v>
      </c>
      <c r="E404" s="4">
        <f t="shared" si="27"/>
        <v>77875.612128688343</v>
      </c>
      <c r="F404" s="4">
        <f t="shared" si="26"/>
        <v>1396013.9242670387</v>
      </c>
    </row>
    <row r="405" spans="1:6">
      <c r="A405">
        <v>403</v>
      </c>
      <c r="B405" s="2">
        <v>55365</v>
      </c>
      <c r="C405" s="4">
        <f t="shared" si="24"/>
        <v>77294.612128688343</v>
      </c>
      <c r="D405" s="4">
        <f t="shared" si="25"/>
        <v>581</v>
      </c>
      <c r="E405" s="4">
        <f t="shared" si="27"/>
        <v>77875.612128688343</v>
      </c>
      <c r="F405" s="4">
        <f t="shared" si="26"/>
        <v>1318719.3121383504</v>
      </c>
    </row>
    <row r="406" spans="1:6">
      <c r="A406">
        <v>404</v>
      </c>
      <c r="B406" s="2">
        <v>55396</v>
      </c>
      <c r="C406" s="4">
        <f t="shared" si="24"/>
        <v>77326.612128688343</v>
      </c>
      <c r="D406" s="4">
        <f t="shared" si="25"/>
        <v>549</v>
      </c>
      <c r="E406" s="4">
        <f t="shared" si="27"/>
        <v>77875.612128688343</v>
      </c>
      <c r="F406" s="4">
        <f t="shared" si="26"/>
        <v>1241392.7000096622</v>
      </c>
    </row>
    <row r="407" spans="1:6">
      <c r="A407">
        <v>405</v>
      </c>
      <c r="B407" s="2">
        <v>55426</v>
      </c>
      <c r="C407" s="4">
        <f t="shared" si="24"/>
        <v>77358.612128688343</v>
      </c>
      <c r="D407" s="4">
        <f t="shared" si="25"/>
        <v>517</v>
      </c>
      <c r="E407" s="4">
        <f t="shared" si="27"/>
        <v>77875.612128688343</v>
      </c>
      <c r="F407" s="4">
        <f t="shared" si="26"/>
        <v>1164034.0878809739</v>
      </c>
    </row>
    <row r="408" spans="1:6">
      <c r="A408">
        <v>406</v>
      </c>
      <c r="B408" s="2">
        <v>55457</v>
      </c>
      <c r="C408" s="4">
        <f t="shared" si="24"/>
        <v>77390.612128688343</v>
      </c>
      <c r="D408" s="4">
        <f t="shared" si="25"/>
        <v>485</v>
      </c>
      <c r="E408" s="4">
        <f t="shared" si="27"/>
        <v>77875.612128688343</v>
      </c>
      <c r="F408" s="4">
        <f t="shared" si="26"/>
        <v>1086643.4757522857</v>
      </c>
    </row>
    <row r="409" spans="1:6">
      <c r="A409">
        <v>407</v>
      </c>
      <c r="B409" s="2">
        <v>55487</v>
      </c>
      <c r="C409" s="4">
        <f t="shared" si="24"/>
        <v>77423.612128688343</v>
      </c>
      <c r="D409" s="4">
        <f t="shared" si="25"/>
        <v>452</v>
      </c>
      <c r="E409" s="4">
        <f t="shared" si="27"/>
        <v>77875.612128688343</v>
      </c>
      <c r="F409" s="4">
        <f t="shared" si="26"/>
        <v>1009219.8636235973</v>
      </c>
    </row>
    <row r="410" spans="1:6">
      <c r="A410">
        <v>408</v>
      </c>
      <c r="B410" s="2">
        <v>55518</v>
      </c>
      <c r="C410" s="4">
        <f t="shared" si="24"/>
        <v>77455.612128688343</v>
      </c>
      <c r="D410" s="4">
        <f t="shared" si="25"/>
        <v>420</v>
      </c>
      <c r="E410" s="4">
        <f t="shared" si="27"/>
        <v>77875.612128688343</v>
      </c>
      <c r="F410" s="4">
        <f t="shared" si="26"/>
        <v>931764.25149490894</v>
      </c>
    </row>
    <row r="411" spans="1:6">
      <c r="A411">
        <v>409</v>
      </c>
      <c r="B411" s="2">
        <v>55549</v>
      </c>
      <c r="C411" s="4">
        <f t="shared" ref="C411:C421" si="28">IF(E411-D411&lt;F410, E411-D411, F410)</f>
        <v>77487.612128688343</v>
      </c>
      <c r="D411" s="4">
        <f t="shared" ref="D411:D421" si="29">ROUNDDOWN(F410*$I$3/12,0)</f>
        <v>388</v>
      </c>
      <c r="E411" s="4">
        <f t="shared" si="27"/>
        <v>77875.612128688343</v>
      </c>
      <c r="F411" s="4">
        <f t="shared" ref="F411:F421" si="30">IF(F410-C411&gt;0, F410-C411, 0)</f>
        <v>854276.63936622057</v>
      </c>
    </row>
    <row r="412" spans="1:6">
      <c r="A412">
        <v>410</v>
      </c>
      <c r="B412" s="2">
        <v>55578</v>
      </c>
      <c r="C412" s="4">
        <f t="shared" si="28"/>
        <v>77520.612128688343</v>
      </c>
      <c r="D412" s="4">
        <f t="shared" si="29"/>
        <v>355</v>
      </c>
      <c r="E412" s="4">
        <f t="shared" si="27"/>
        <v>77875.612128688343</v>
      </c>
      <c r="F412" s="4">
        <f t="shared" si="30"/>
        <v>776756.02723753219</v>
      </c>
    </row>
    <row r="413" spans="1:6">
      <c r="A413">
        <v>411</v>
      </c>
      <c r="B413" s="2">
        <v>55609</v>
      </c>
      <c r="C413" s="4">
        <f t="shared" si="28"/>
        <v>77552.612128688343</v>
      </c>
      <c r="D413" s="4">
        <f t="shared" si="29"/>
        <v>323</v>
      </c>
      <c r="E413" s="4">
        <f t="shared" si="27"/>
        <v>77875.612128688343</v>
      </c>
      <c r="F413" s="4">
        <f t="shared" si="30"/>
        <v>699203.41510884382</v>
      </c>
    </row>
    <row r="414" spans="1:6">
      <c r="A414">
        <v>412</v>
      </c>
      <c r="B414" s="2">
        <v>55639</v>
      </c>
      <c r="C414" s="4">
        <f t="shared" si="28"/>
        <v>77584.612128688343</v>
      </c>
      <c r="D414" s="4">
        <f t="shared" si="29"/>
        <v>291</v>
      </c>
      <c r="E414" s="4">
        <f t="shared" si="27"/>
        <v>77875.612128688343</v>
      </c>
      <c r="F414" s="4">
        <f t="shared" si="30"/>
        <v>621618.80298015545</v>
      </c>
    </row>
    <row r="415" spans="1:6">
      <c r="A415">
        <v>413</v>
      </c>
      <c r="B415" s="2">
        <v>55670</v>
      </c>
      <c r="C415" s="4">
        <f t="shared" si="28"/>
        <v>77616.612128688343</v>
      </c>
      <c r="D415" s="4">
        <f t="shared" si="29"/>
        <v>259</v>
      </c>
      <c r="E415" s="4">
        <f t="shared" si="27"/>
        <v>77875.612128688343</v>
      </c>
      <c r="F415" s="4">
        <f t="shared" si="30"/>
        <v>544002.19085146708</v>
      </c>
    </row>
    <row r="416" spans="1:6">
      <c r="A416">
        <v>414</v>
      </c>
      <c r="B416" s="2">
        <v>55700</v>
      </c>
      <c r="C416" s="4">
        <f t="shared" si="28"/>
        <v>77649.612128688343</v>
      </c>
      <c r="D416" s="4">
        <f t="shared" si="29"/>
        <v>226</v>
      </c>
      <c r="E416" s="4">
        <f t="shared" si="27"/>
        <v>77875.612128688343</v>
      </c>
      <c r="F416" s="4">
        <f t="shared" si="30"/>
        <v>466352.57872277871</v>
      </c>
    </row>
    <row r="417" spans="1:6">
      <c r="A417">
        <v>415</v>
      </c>
      <c r="B417" s="2">
        <v>55731</v>
      </c>
      <c r="C417" s="4">
        <f t="shared" si="28"/>
        <v>77681.612128688343</v>
      </c>
      <c r="D417" s="4">
        <f t="shared" si="29"/>
        <v>194</v>
      </c>
      <c r="E417" s="4">
        <f t="shared" si="27"/>
        <v>77875.612128688343</v>
      </c>
      <c r="F417" s="4">
        <f t="shared" si="30"/>
        <v>388670.96659409034</v>
      </c>
    </row>
    <row r="418" spans="1:6">
      <c r="A418">
        <v>416</v>
      </c>
      <c r="B418" s="2">
        <v>55762</v>
      </c>
      <c r="C418" s="4">
        <f t="shared" si="28"/>
        <v>77714.612128688343</v>
      </c>
      <c r="D418" s="4">
        <f t="shared" si="29"/>
        <v>161</v>
      </c>
      <c r="E418" s="4">
        <f t="shared" si="27"/>
        <v>77875.612128688343</v>
      </c>
      <c r="F418" s="4">
        <f t="shared" si="30"/>
        <v>310956.35446540196</v>
      </c>
    </row>
    <row r="419" spans="1:6">
      <c r="A419">
        <v>417</v>
      </c>
      <c r="B419" s="2">
        <v>55792</v>
      </c>
      <c r="C419" s="4">
        <f t="shared" si="28"/>
        <v>77746.612128688343</v>
      </c>
      <c r="D419" s="4">
        <f t="shared" si="29"/>
        <v>129</v>
      </c>
      <c r="E419" s="4">
        <f t="shared" si="27"/>
        <v>77875.612128688343</v>
      </c>
      <c r="F419" s="4">
        <f t="shared" si="30"/>
        <v>233209.74233671362</v>
      </c>
    </row>
    <row r="420" spans="1:6">
      <c r="A420">
        <v>418</v>
      </c>
      <c r="B420" s="2">
        <v>55823</v>
      </c>
      <c r="C420" s="4">
        <f t="shared" si="28"/>
        <v>77778.612128688343</v>
      </c>
      <c r="D420" s="4">
        <f t="shared" si="29"/>
        <v>97</v>
      </c>
      <c r="E420" s="4">
        <f t="shared" si="27"/>
        <v>77875.612128688343</v>
      </c>
      <c r="F420" s="4">
        <f t="shared" si="30"/>
        <v>155431.13020802528</v>
      </c>
    </row>
    <row r="421" spans="1:6">
      <c r="A421">
        <v>419</v>
      </c>
      <c r="B421" s="2">
        <v>55853</v>
      </c>
      <c r="C421" s="4">
        <f t="shared" si="28"/>
        <v>77811.612128688343</v>
      </c>
      <c r="D421" s="4">
        <f t="shared" si="29"/>
        <v>64</v>
      </c>
      <c r="E421" s="4">
        <f t="shared" si="27"/>
        <v>77875.612128688343</v>
      </c>
      <c r="F421" s="4">
        <f t="shared" si="30"/>
        <v>77619.518079336936</v>
      </c>
    </row>
    <row r="422" spans="1:6">
      <c r="A422">
        <v>420</v>
      </c>
      <c r="B422" s="2">
        <v>55884</v>
      </c>
      <c r="C422" s="4">
        <f>IF(E422-D422&lt;F421, E422-D422, F421)</f>
        <v>77619.518079336936</v>
      </c>
      <c r="D422" s="4">
        <f>ROUNDDOWN(F421*$I$3/12,0)</f>
        <v>32</v>
      </c>
      <c r="E422" s="4">
        <f t="shared" si="27"/>
        <v>77875.612128688343</v>
      </c>
      <c r="F422" s="4">
        <f>IF(F421-C422&gt;0, F421-C422, 0)</f>
        <v>0</v>
      </c>
    </row>
    <row r="423" spans="1:6">
      <c r="A423">
        <v>421</v>
      </c>
      <c r="B423" s="2">
        <v>55915</v>
      </c>
      <c r="C423" s="4">
        <f>IF(E423-D423&lt;F422, E423-D423, F422)</f>
        <v>0</v>
      </c>
      <c r="D423" s="4">
        <f>ROUNDDOWN(F422*$I$3/12,0)</f>
        <v>0</v>
      </c>
      <c r="E423" s="4">
        <f t="shared" si="27"/>
        <v>77875.612128688343</v>
      </c>
      <c r="F423" s="4">
        <f>IF(F422-C423&gt;0, F422-C423, 0)</f>
        <v>0</v>
      </c>
    </row>
    <row r="425" spans="1:6">
      <c r="B425" t="s">
        <v>5</v>
      </c>
      <c r="C425" s="4">
        <f>SUM(C3:C424)</f>
        <v>29999999.99999997</v>
      </c>
      <c r="D425" s="4">
        <f>SUM(D3:D424)</f>
        <v>2707533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0"/>
  <sheetViews>
    <sheetView workbookViewId="0"/>
  </sheetViews>
  <sheetFormatPr defaultRowHeight="13.5"/>
  <cols>
    <col min="1" max="1" width="5.25" bestFit="1" customWidth="1"/>
    <col min="2" max="2" width="11.625" bestFit="1" customWidth="1"/>
    <col min="3" max="3" width="11" style="4" bestFit="1" customWidth="1"/>
    <col min="4" max="4" width="11" style="4" customWidth="1"/>
    <col min="5" max="6" width="11" style="4" bestFit="1" customWidth="1"/>
    <col min="7" max="7" width="16.5" style="4" bestFit="1" customWidth="1"/>
    <col min="8" max="8" width="20.625" bestFit="1" customWidth="1"/>
    <col min="9" max="9" width="11" bestFit="1" customWidth="1"/>
  </cols>
  <sheetData>
    <row r="1" spans="1:9">
      <c r="A1" t="s">
        <v>6</v>
      </c>
      <c r="B1" t="s">
        <v>4</v>
      </c>
      <c r="C1" s="4" t="s">
        <v>1</v>
      </c>
      <c r="D1" s="4" t="s">
        <v>0</v>
      </c>
      <c r="E1" s="4" t="s">
        <v>2</v>
      </c>
      <c r="F1" s="4" t="s">
        <v>3</v>
      </c>
      <c r="G1" s="4" t="s">
        <v>13</v>
      </c>
      <c r="H1" t="s">
        <v>8</v>
      </c>
      <c r="I1" s="1">
        <v>30000000</v>
      </c>
    </row>
    <row r="2" spans="1:9">
      <c r="F2" s="4">
        <f>I1</f>
        <v>30000000</v>
      </c>
      <c r="H2" t="s">
        <v>9</v>
      </c>
      <c r="I2" s="1">
        <v>35</v>
      </c>
    </row>
    <row r="3" spans="1:9">
      <c r="A3">
        <v>1</v>
      </c>
      <c r="B3" s="2">
        <v>43131</v>
      </c>
      <c r="C3" s="4">
        <f>IF(E3-D3&lt;F2, E3-D3, F2)</f>
        <v>65375.612128688343</v>
      </c>
      <c r="D3" s="4">
        <f>ROUNDDOWN(F2*$I$3/12,0)</f>
        <v>12500</v>
      </c>
      <c r="E3" s="4">
        <f t="shared" ref="E3:E71" si="0">$I$5</f>
        <v>77875.612128688343</v>
      </c>
      <c r="F3" s="4">
        <f t="shared" ref="F3:F71" si="1">IF(F2-C3&gt;0, F2-C3, 0)</f>
        <v>29934624.38787131</v>
      </c>
      <c r="H3" t="s">
        <v>7</v>
      </c>
      <c r="I3" s="3">
        <v>5.0000000000000001E-3</v>
      </c>
    </row>
    <row r="4" spans="1:9">
      <c r="A4">
        <v>2</v>
      </c>
      <c r="B4" s="2">
        <v>43159</v>
      </c>
      <c r="C4" s="4">
        <f t="shared" ref="C4:C26" si="2">IF(E4-D4&lt;F3, E4-D4, F3)</f>
        <v>65403.612128688343</v>
      </c>
      <c r="D4" s="4">
        <f t="shared" ref="D4:D26" si="3">ROUNDDOWN(F3*$I$3/12,0)</f>
        <v>12472</v>
      </c>
      <c r="E4" s="4">
        <f t="shared" si="0"/>
        <v>77875.612128688343</v>
      </c>
      <c r="F4" s="4">
        <f t="shared" si="1"/>
        <v>29869220.77574262</v>
      </c>
      <c r="I4" s="1"/>
    </row>
    <row r="5" spans="1:9">
      <c r="A5">
        <v>3</v>
      </c>
      <c r="B5" s="2">
        <v>43190</v>
      </c>
      <c r="C5" s="4">
        <f t="shared" si="2"/>
        <v>65430.612128688343</v>
      </c>
      <c r="D5" s="4">
        <f t="shared" si="3"/>
        <v>12445</v>
      </c>
      <c r="E5" s="4">
        <f t="shared" si="0"/>
        <v>77875.612128688343</v>
      </c>
      <c r="F5" s="4">
        <f t="shared" si="1"/>
        <v>29803790.16361393</v>
      </c>
      <c r="H5" t="s">
        <v>10</v>
      </c>
      <c r="I5" s="1">
        <f>(I$1*I$3/12*(1+I$3/12)^(I$2*12))/((1+I$3/12)^(I$2*12)-1)</f>
        <v>77875.612128688343</v>
      </c>
    </row>
    <row r="6" spans="1:9">
      <c r="A6">
        <v>4</v>
      </c>
      <c r="B6" s="2">
        <v>43220</v>
      </c>
      <c r="C6" s="4">
        <f t="shared" si="2"/>
        <v>65457.612128688343</v>
      </c>
      <c r="D6" s="4">
        <f t="shared" si="3"/>
        <v>12418</v>
      </c>
      <c r="E6" s="4">
        <f t="shared" si="0"/>
        <v>77875.612128688343</v>
      </c>
      <c r="F6" s="4">
        <f t="shared" si="1"/>
        <v>29738332.55148524</v>
      </c>
      <c r="H6" t="s">
        <v>11</v>
      </c>
      <c r="I6" s="1">
        <f>SUM(D$3:D$428)</f>
        <v>2537455</v>
      </c>
    </row>
    <row r="7" spans="1:9">
      <c r="A7">
        <v>5</v>
      </c>
      <c r="B7" s="2">
        <v>43251</v>
      </c>
      <c r="C7" s="4">
        <f t="shared" si="2"/>
        <v>65485.612128688343</v>
      </c>
      <c r="D7" s="4">
        <f t="shared" si="3"/>
        <v>12390</v>
      </c>
      <c r="E7" s="4">
        <f t="shared" si="0"/>
        <v>77875.612128688343</v>
      </c>
      <c r="F7" s="4">
        <f t="shared" si="1"/>
        <v>29672846.939356551</v>
      </c>
      <c r="H7" t="s">
        <v>12</v>
      </c>
      <c r="I7" s="1">
        <f>I$1+I$6</f>
        <v>32537455</v>
      </c>
    </row>
    <row r="8" spans="1:9">
      <c r="A8">
        <v>6</v>
      </c>
      <c r="B8" s="2">
        <v>43281</v>
      </c>
      <c r="C8" s="4">
        <f t="shared" si="2"/>
        <v>65512.612128688343</v>
      </c>
      <c r="D8" s="4">
        <f t="shared" si="3"/>
        <v>12363</v>
      </c>
      <c r="E8" s="4">
        <f t="shared" si="0"/>
        <v>77875.612128688343</v>
      </c>
      <c r="F8" s="4">
        <f t="shared" si="1"/>
        <v>29607334.327227861</v>
      </c>
    </row>
    <row r="9" spans="1:9">
      <c r="A9">
        <v>7</v>
      </c>
      <c r="B9" s="2">
        <v>43312</v>
      </c>
      <c r="C9" s="4">
        <f t="shared" si="2"/>
        <v>65539.612128688343</v>
      </c>
      <c r="D9" s="4">
        <f t="shared" si="3"/>
        <v>12336</v>
      </c>
      <c r="E9" s="4">
        <f t="shared" si="0"/>
        <v>77875.612128688343</v>
      </c>
      <c r="F9" s="4">
        <f t="shared" si="1"/>
        <v>29541794.715099171</v>
      </c>
    </row>
    <row r="10" spans="1:9">
      <c r="A10">
        <v>8</v>
      </c>
      <c r="B10" s="2">
        <v>43343</v>
      </c>
      <c r="C10" s="4">
        <f t="shared" si="2"/>
        <v>65566.612128688343</v>
      </c>
      <c r="D10" s="4">
        <f t="shared" si="3"/>
        <v>12309</v>
      </c>
      <c r="E10" s="4">
        <f t="shared" si="0"/>
        <v>77875.612128688343</v>
      </c>
      <c r="F10" s="4">
        <f t="shared" si="1"/>
        <v>29476228.102970481</v>
      </c>
    </row>
    <row r="11" spans="1:9">
      <c r="A11">
        <v>9</v>
      </c>
      <c r="B11" s="2">
        <v>43373</v>
      </c>
      <c r="C11" s="4">
        <f t="shared" si="2"/>
        <v>65594.612128688343</v>
      </c>
      <c r="D11" s="4">
        <f t="shared" si="3"/>
        <v>12281</v>
      </c>
      <c r="E11" s="4">
        <f t="shared" si="0"/>
        <v>77875.612128688343</v>
      </c>
      <c r="F11" s="4">
        <f t="shared" si="1"/>
        <v>29410633.490841791</v>
      </c>
    </row>
    <row r="12" spans="1:9">
      <c r="A12">
        <v>10</v>
      </c>
      <c r="B12" s="2">
        <v>43404</v>
      </c>
      <c r="C12" s="4">
        <f t="shared" si="2"/>
        <v>65621.612128688343</v>
      </c>
      <c r="D12" s="4">
        <f t="shared" si="3"/>
        <v>12254</v>
      </c>
      <c r="E12" s="4">
        <f t="shared" si="0"/>
        <v>77875.612128688343</v>
      </c>
      <c r="F12" s="4">
        <f t="shared" si="1"/>
        <v>29345011.878713101</v>
      </c>
    </row>
    <row r="13" spans="1:9">
      <c r="A13">
        <v>11</v>
      </c>
      <c r="B13" s="2">
        <v>43434</v>
      </c>
      <c r="C13" s="4">
        <f t="shared" si="2"/>
        <v>65648.612128688343</v>
      </c>
      <c r="D13" s="4">
        <f t="shared" si="3"/>
        <v>12227</v>
      </c>
      <c r="E13" s="4">
        <f t="shared" si="0"/>
        <v>77875.612128688343</v>
      </c>
      <c r="F13" s="4">
        <f t="shared" si="1"/>
        <v>29279363.266584411</v>
      </c>
      <c r="H13" t="s">
        <v>14</v>
      </c>
      <c r="I13" s="1">
        <v>20000000</v>
      </c>
    </row>
    <row r="14" spans="1:9">
      <c r="A14">
        <v>12</v>
      </c>
      <c r="B14" s="2">
        <v>43465</v>
      </c>
      <c r="C14" s="4">
        <f t="shared" si="2"/>
        <v>65676.612128688343</v>
      </c>
      <c r="D14" s="4">
        <f t="shared" si="3"/>
        <v>12199</v>
      </c>
      <c r="E14" s="4">
        <f t="shared" si="0"/>
        <v>77875.612128688343</v>
      </c>
      <c r="F14" s="4">
        <f t="shared" si="1"/>
        <v>29213686.654455721</v>
      </c>
      <c r="G14" s="4">
        <f>ROUNDDOWN(F14*1%,-2)</f>
        <v>292100</v>
      </c>
      <c r="H14" t="s">
        <v>15</v>
      </c>
      <c r="I14" s="1">
        <f>SUM(G$2:G$429)</f>
        <v>2888900</v>
      </c>
    </row>
    <row r="15" spans="1:9">
      <c r="B15" s="2"/>
      <c r="F15" s="4">
        <f>F14-200000</f>
        <v>29013686.654455721</v>
      </c>
      <c r="I15" s="1"/>
    </row>
    <row r="16" spans="1:9">
      <c r="A16">
        <v>13</v>
      </c>
      <c r="B16" s="2">
        <v>43496</v>
      </c>
      <c r="C16" s="4">
        <f>IF(E16-D16&lt;F14, E16-D16, F14)</f>
        <v>65786.612128688343</v>
      </c>
      <c r="D16" s="4">
        <f>ROUNDDOWN(F15*$I$3/12,0)</f>
        <v>12089</v>
      </c>
      <c r="E16" s="4">
        <f t="shared" si="0"/>
        <v>77875.612128688343</v>
      </c>
      <c r="F16" s="4">
        <f>IF(F15-C16&gt;0, F15-C16, 0)</f>
        <v>28947900.042327031</v>
      </c>
    </row>
    <row r="17" spans="1:9">
      <c r="A17">
        <v>14</v>
      </c>
      <c r="B17" s="2">
        <v>43524</v>
      </c>
      <c r="C17" s="4">
        <f t="shared" si="2"/>
        <v>65814.612128688343</v>
      </c>
      <c r="D17" s="4">
        <f t="shared" si="3"/>
        <v>12061</v>
      </c>
      <c r="E17" s="4">
        <f t="shared" si="0"/>
        <v>77875.612128688343</v>
      </c>
      <c r="F17" s="4">
        <f t="shared" si="1"/>
        <v>28882085.430198342</v>
      </c>
    </row>
    <row r="18" spans="1:9">
      <c r="A18">
        <v>15</v>
      </c>
      <c r="B18" s="2">
        <v>43555</v>
      </c>
      <c r="C18" s="4">
        <f t="shared" si="2"/>
        <v>65841.612128688343</v>
      </c>
      <c r="D18" s="4">
        <f t="shared" si="3"/>
        <v>12034</v>
      </c>
      <c r="E18" s="4">
        <f t="shared" si="0"/>
        <v>77875.612128688343</v>
      </c>
      <c r="F18" s="4">
        <f t="shared" si="1"/>
        <v>28816243.818069652</v>
      </c>
    </row>
    <row r="19" spans="1:9">
      <c r="A19">
        <v>16</v>
      </c>
      <c r="B19" s="2">
        <v>43585</v>
      </c>
      <c r="C19" s="4">
        <f t="shared" si="2"/>
        <v>65869.612128688343</v>
      </c>
      <c r="D19" s="4">
        <f t="shared" si="3"/>
        <v>12006</v>
      </c>
      <c r="E19" s="4">
        <f t="shared" si="0"/>
        <v>77875.612128688343</v>
      </c>
      <c r="F19" s="4">
        <f t="shared" si="1"/>
        <v>28750374.205940962</v>
      </c>
    </row>
    <row r="20" spans="1:9">
      <c r="A20">
        <v>17</v>
      </c>
      <c r="B20" s="2">
        <v>43616</v>
      </c>
      <c r="C20" s="4">
        <f t="shared" si="2"/>
        <v>65896.612128688343</v>
      </c>
      <c r="D20" s="4">
        <f t="shared" si="3"/>
        <v>11979</v>
      </c>
      <c r="E20" s="4">
        <f t="shared" si="0"/>
        <v>77875.612128688343</v>
      </c>
      <c r="F20" s="4">
        <f t="shared" si="1"/>
        <v>28684477.593812272</v>
      </c>
    </row>
    <row r="21" spans="1:9">
      <c r="A21">
        <v>18</v>
      </c>
      <c r="B21" s="2">
        <v>43646</v>
      </c>
      <c r="C21" s="4">
        <f t="shared" si="2"/>
        <v>65924.612128688343</v>
      </c>
      <c r="D21" s="4">
        <f t="shared" si="3"/>
        <v>11951</v>
      </c>
      <c r="E21" s="4">
        <f t="shared" si="0"/>
        <v>77875.612128688343</v>
      </c>
      <c r="F21" s="4">
        <f t="shared" si="1"/>
        <v>28618552.981683582</v>
      </c>
    </row>
    <row r="22" spans="1:9">
      <c r="A22">
        <v>19</v>
      </c>
      <c r="B22" s="2">
        <v>43677</v>
      </c>
      <c r="C22" s="4">
        <f t="shared" si="2"/>
        <v>65951.612128688343</v>
      </c>
      <c r="D22" s="4">
        <f t="shared" si="3"/>
        <v>11924</v>
      </c>
      <c r="E22" s="4">
        <f t="shared" si="0"/>
        <v>77875.612128688343</v>
      </c>
      <c r="F22" s="4">
        <f t="shared" si="1"/>
        <v>28552601.369554892</v>
      </c>
    </row>
    <row r="23" spans="1:9">
      <c r="A23">
        <v>20</v>
      </c>
      <c r="B23" s="2">
        <v>43708</v>
      </c>
      <c r="C23" s="4">
        <f t="shared" si="2"/>
        <v>65979.612128688343</v>
      </c>
      <c r="D23" s="4">
        <f t="shared" si="3"/>
        <v>11896</v>
      </c>
      <c r="E23" s="4">
        <f t="shared" si="0"/>
        <v>77875.612128688343</v>
      </c>
      <c r="F23" s="4">
        <f t="shared" si="1"/>
        <v>28486621.757426202</v>
      </c>
    </row>
    <row r="24" spans="1:9">
      <c r="A24">
        <v>21</v>
      </c>
      <c r="B24" s="2">
        <v>43738</v>
      </c>
      <c r="C24" s="4">
        <f t="shared" si="2"/>
        <v>66006.612128688343</v>
      </c>
      <c r="D24" s="4">
        <f t="shared" si="3"/>
        <v>11869</v>
      </c>
      <c r="E24" s="4">
        <f t="shared" si="0"/>
        <v>77875.612128688343</v>
      </c>
      <c r="F24" s="4">
        <f t="shared" si="1"/>
        <v>28420615.145297512</v>
      </c>
    </row>
    <row r="25" spans="1:9">
      <c r="A25">
        <v>22</v>
      </c>
      <c r="B25" s="2">
        <v>43769</v>
      </c>
      <c r="C25" s="4">
        <f t="shared" si="2"/>
        <v>66034.612128688343</v>
      </c>
      <c r="D25" s="4">
        <f t="shared" si="3"/>
        <v>11841</v>
      </c>
      <c r="E25" s="4">
        <f t="shared" si="0"/>
        <v>77875.612128688343</v>
      </c>
      <c r="F25" s="4">
        <f t="shared" si="1"/>
        <v>28354580.533168823</v>
      </c>
    </row>
    <row r="26" spans="1:9">
      <c r="A26">
        <v>23</v>
      </c>
      <c r="B26" s="2">
        <v>43799</v>
      </c>
      <c r="C26" s="4">
        <f t="shared" si="2"/>
        <v>66061.612128688343</v>
      </c>
      <c r="D26" s="4">
        <f t="shared" si="3"/>
        <v>11814</v>
      </c>
      <c r="E26" s="4">
        <f t="shared" si="0"/>
        <v>77875.612128688343</v>
      </c>
      <c r="F26" s="4">
        <f t="shared" si="1"/>
        <v>28288518.921040133</v>
      </c>
    </row>
    <row r="27" spans="1:9">
      <c r="A27">
        <v>24</v>
      </c>
      <c r="B27" s="2">
        <v>43830</v>
      </c>
      <c r="C27" s="4">
        <f>IF(E27-D27&lt;F26, E27-D27, F26)</f>
        <v>66089.612128688343</v>
      </c>
      <c r="D27" s="4">
        <f>ROUNDDOWN(F26*$I$3/12,0)</f>
        <v>11786</v>
      </c>
      <c r="E27" s="4">
        <f t="shared" si="0"/>
        <v>77875.612128688343</v>
      </c>
      <c r="F27" s="4">
        <f t="shared" si="1"/>
        <v>28222429.308911443</v>
      </c>
      <c r="G27" s="4">
        <f>ROUNDDOWN(F27*1%,-2)</f>
        <v>282200</v>
      </c>
    </row>
    <row r="28" spans="1:9">
      <c r="B28" s="2"/>
      <c r="F28" s="4">
        <f>F27-200000</f>
        <v>28022429.308911443</v>
      </c>
      <c r="H28" t="s">
        <v>22</v>
      </c>
      <c r="I28" s="1"/>
    </row>
    <row r="29" spans="1:9">
      <c r="A29">
        <v>25</v>
      </c>
      <c r="B29" s="2">
        <v>43861</v>
      </c>
      <c r="C29" s="4">
        <f>IF(E29-D29&lt;F27, E29-D29, F27)</f>
        <v>66199.612128688343</v>
      </c>
      <c r="D29" s="4">
        <f>ROUNDDOWN(F28*$I$3/12,0)</f>
        <v>11676</v>
      </c>
      <c r="E29" s="4">
        <f t="shared" si="0"/>
        <v>77875.612128688343</v>
      </c>
      <c r="F29" s="4">
        <f>IF(F28-C29&gt;0, F28-C29, 0)</f>
        <v>27956229.696782753</v>
      </c>
    </row>
    <row r="30" spans="1:9">
      <c r="A30">
        <v>26</v>
      </c>
      <c r="B30" s="2">
        <v>43890</v>
      </c>
      <c r="C30" s="4">
        <f t="shared" ref="C30:C95" si="4">IF(E30-D30&lt;F29, E30-D30, F29)</f>
        <v>66227.612128688343</v>
      </c>
      <c r="D30" s="4">
        <f t="shared" ref="D30:D95" si="5">ROUNDDOWN(F29*$I$3/12,0)</f>
        <v>11648</v>
      </c>
      <c r="E30" s="4">
        <f t="shared" si="0"/>
        <v>77875.612128688343</v>
      </c>
      <c r="F30" s="4">
        <f t="shared" si="1"/>
        <v>27890002.084654063</v>
      </c>
    </row>
    <row r="31" spans="1:9">
      <c r="A31">
        <v>27</v>
      </c>
      <c r="B31" s="2">
        <v>43921</v>
      </c>
      <c r="C31" s="4">
        <f t="shared" si="4"/>
        <v>66255.612128688343</v>
      </c>
      <c r="D31" s="4">
        <f t="shared" si="5"/>
        <v>11620</v>
      </c>
      <c r="E31" s="4">
        <f t="shared" si="0"/>
        <v>77875.612128688343</v>
      </c>
      <c r="F31" s="4">
        <f t="shared" si="1"/>
        <v>27823746.472525373</v>
      </c>
    </row>
    <row r="32" spans="1:9">
      <c r="A32">
        <v>28</v>
      </c>
      <c r="B32" s="2">
        <v>43951</v>
      </c>
      <c r="C32" s="4">
        <f t="shared" si="4"/>
        <v>66282.612128688343</v>
      </c>
      <c r="D32" s="4">
        <f t="shared" si="5"/>
        <v>11593</v>
      </c>
      <c r="E32" s="4">
        <f t="shared" si="0"/>
        <v>77875.612128688343</v>
      </c>
      <c r="F32" s="4">
        <f t="shared" si="1"/>
        <v>27757463.860396683</v>
      </c>
    </row>
    <row r="33" spans="1:9">
      <c r="A33">
        <v>29</v>
      </c>
      <c r="B33" s="2">
        <v>43982</v>
      </c>
      <c r="C33" s="4">
        <f t="shared" si="4"/>
        <v>66310.612128688343</v>
      </c>
      <c r="D33" s="4">
        <f t="shared" si="5"/>
        <v>11565</v>
      </c>
      <c r="E33" s="4">
        <f t="shared" si="0"/>
        <v>77875.612128688343</v>
      </c>
      <c r="F33" s="4">
        <f t="shared" si="1"/>
        <v>27691153.248267993</v>
      </c>
    </row>
    <row r="34" spans="1:9">
      <c r="A34">
        <v>30</v>
      </c>
      <c r="B34" s="2">
        <v>44012</v>
      </c>
      <c r="C34" s="4">
        <f t="shared" si="4"/>
        <v>66338.612128688343</v>
      </c>
      <c r="D34" s="4">
        <f t="shared" si="5"/>
        <v>11537</v>
      </c>
      <c r="E34" s="4">
        <f t="shared" si="0"/>
        <v>77875.612128688343</v>
      </c>
      <c r="F34" s="4">
        <f t="shared" si="1"/>
        <v>27624814.636139303</v>
      </c>
    </row>
    <row r="35" spans="1:9">
      <c r="A35">
        <v>31</v>
      </c>
      <c r="B35" s="2">
        <v>44043</v>
      </c>
      <c r="C35" s="4">
        <f t="shared" si="4"/>
        <v>66365.612128688343</v>
      </c>
      <c r="D35" s="4">
        <f t="shared" si="5"/>
        <v>11510</v>
      </c>
      <c r="E35" s="4">
        <f t="shared" si="0"/>
        <v>77875.612128688343</v>
      </c>
      <c r="F35" s="4">
        <f t="shared" si="1"/>
        <v>27558449.024010614</v>
      </c>
    </row>
    <row r="36" spans="1:9">
      <c r="A36">
        <v>32</v>
      </c>
      <c r="B36" s="2">
        <v>44074</v>
      </c>
      <c r="C36" s="4">
        <f t="shared" si="4"/>
        <v>66393.612128688343</v>
      </c>
      <c r="D36" s="4">
        <f t="shared" si="5"/>
        <v>11482</v>
      </c>
      <c r="E36" s="4">
        <f t="shared" si="0"/>
        <v>77875.612128688343</v>
      </c>
      <c r="F36" s="4">
        <f t="shared" si="1"/>
        <v>27492055.411881924</v>
      </c>
    </row>
    <row r="37" spans="1:9">
      <c r="A37">
        <v>33</v>
      </c>
      <c r="B37" s="2">
        <v>44104</v>
      </c>
      <c r="C37" s="4">
        <f t="shared" si="4"/>
        <v>66420.612128688343</v>
      </c>
      <c r="D37" s="4">
        <f t="shared" si="5"/>
        <v>11455</v>
      </c>
      <c r="E37" s="4">
        <f t="shared" si="0"/>
        <v>77875.612128688343</v>
      </c>
      <c r="F37" s="4">
        <f t="shared" si="1"/>
        <v>27425634.799753234</v>
      </c>
    </row>
    <row r="38" spans="1:9">
      <c r="A38">
        <v>34</v>
      </c>
      <c r="B38" s="2">
        <v>44135</v>
      </c>
      <c r="C38" s="4">
        <f t="shared" si="4"/>
        <v>66448.612128688343</v>
      </c>
      <c r="D38" s="4">
        <f t="shared" si="5"/>
        <v>11427</v>
      </c>
      <c r="E38" s="4">
        <f t="shared" si="0"/>
        <v>77875.612128688343</v>
      </c>
      <c r="F38" s="4">
        <f t="shared" si="1"/>
        <v>27359186.187624544</v>
      </c>
    </row>
    <row r="39" spans="1:9">
      <c r="A39">
        <v>35</v>
      </c>
      <c r="B39" s="2">
        <v>44165</v>
      </c>
      <c r="C39" s="4">
        <f t="shared" si="4"/>
        <v>66476.612128688343</v>
      </c>
      <c r="D39" s="4">
        <f t="shared" si="5"/>
        <v>11399</v>
      </c>
      <c r="E39" s="4">
        <f t="shared" si="0"/>
        <v>77875.612128688343</v>
      </c>
      <c r="F39" s="4">
        <f t="shared" si="1"/>
        <v>27292709.575495854</v>
      </c>
    </row>
    <row r="40" spans="1:9">
      <c r="A40">
        <v>36</v>
      </c>
      <c r="B40" s="2">
        <v>44196</v>
      </c>
      <c r="C40" s="4">
        <f t="shared" si="4"/>
        <v>66504.612128688343</v>
      </c>
      <c r="D40" s="4">
        <f t="shared" si="5"/>
        <v>11371</v>
      </c>
      <c r="E40" s="4">
        <f t="shared" si="0"/>
        <v>77875.612128688343</v>
      </c>
      <c r="F40" s="4">
        <f t="shared" si="1"/>
        <v>27226204.963367164</v>
      </c>
      <c r="G40" s="4">
        <f>ROUNDDOWN(F40*1%,-2)</f>
        <v>272200</v>
      </c>
    </row>
    <row r="41" spans="1:9">
      <c r="B41" s="2"/>
      <c r="F41" s="4">
        <f>F40-200000</f>
        <v>27026204.963367164</v>
      </c>
      <c r="H41" t="s">
        <v>22</v>
      </c>
      <c r="I41" s="1"/>
    </row>
    <row r="42" spans="1:9">
      <c r="A42">
        <v>37</v>
      </c>
      <c r="B42" s="2">
        <v>44227</v>
      </c>
      <c r="C42" s="4">
        <f>IF(E42-D42&lt;F40, E42-D42, F40)</f>
        <v>66615.612128688343</v>
      </c>
      <c r="D42" s="4">
        <f>ROUNDDOWN(F41*$I$3/12,0)</f>
        <v>11260</v>
      </c>
      <c r="E42" s="4">
        <f t="shared" si="0"/>
        <v>77875.612128688343</v>
      </c>
      <c r="F42" s="4">
        <f>IF(F41-C42&gt;0, F41-C42, 0)</f>
        <v>26959589.351238474</v>
      </c>
    </row>
    <row r="43" spans="1:9">
      <c r="A43">
        <v>38</v>
      </c>
      <c r="B43" s="2">
        <v>44255</v>
      </c>
      <c r="C43" s="4">
        <f t="shared" si="4"/>
        <v>66642.612128688343</v>
      </c>
      <c r="D43" s="4">
        <f t="shared" si="5"/>
        <v>11233</v>
      </c>
      <c r="E43" s="4">
        <f t="shared" si="0"/>
        <v>77875.612128688343</v>
      </c>
      <c r="F43" s="4">
        <f t="shared" si="1"/>
        <v>26892946.739109784</v>
      </c>
    </row>
    <row r="44" spans="1:9">
      <c r="A44">
        <v>39</v>
      </c>
      <c r="B44" s="2">
        <v>44286</v>
      </c>
      <c r="C44" s="4">
        <f t="shared" si="4"/>
        <v>66670.612128688343</v>
      </c>
      <c r="D44" s="4">
        <f t="shared" si="5"/>
        <v>11205</v>
      </c>
      <c r="E44" s="4">
        <f t="shared" si="0"/>
        <v>77875.612128688343</v>
      </c>
      <c r="F44" s="4">
        <f t="shared" si="1"/>
        <v>26826276.126981094</v>
      </c>
    </row>
    <row r="45" spans="1:9">
      <c r="A45">
        <v>40</v>
      </c>
      <c r="B45" s="2">
        <v>44316</v>
      </c>
      <c r="C45" s="4">
        <f t="shared" si="4"/>
        <v>66698.612128688343</v>
      </c>
      <c r="D45" s="4">
        <f t="shared" si="5"/>
        <v>11177</v>
      </c>
      <c r="E45" s="4">
        <f t="shared" si="0"/>
        <v>77875.612128688343</v>
      </c>
      <c r="F45" s="4">
        <f t="shared" si="1"/>
        <v>26759577.514852405</v>
      </c>
    </row>
    <row r="46" spans="1:9">
      <c r="A46">
        <v>41</v>
      </c>
      <c r="B46" s="2">
        <v>44347</v>
      </c>
      <c r="C46" s="4">
        <f t="shared" si="4"/>
        <v>66726.612128688343</v>
      </c>
      <c r="D46" s="4">
        <f t="shared" si="5"/>
        <v>11149</v>
      </c>
      <c r="E46" s="4">
        <f t="shared" si="0"/>
        <v>77875.612128688343</v>
      </c>
      <c r="F46" s="4">
        <f t="shared" si="1"/>
        <v>26692850.902723715</v>
      </c>
    </row>
    <row r="47" spans="1:9">
      <c r="A47">
        <v>42</v>
      </c>
      <c r="B47" s="2">
        <v>44377</v>
      </c>
      <c r="C47" s="4">
        <f t="shared" si="4"/>
        <v>66753.612128688343</v>
      </c>
      <c r="D47" s="4">
        <f t="shared" si="5"/>
        <v>11122</v>
      </c>
      <c r="E47" s="4">
        <f t="shared" si="0"/>
        <v>77875.612128688343</v>
      </c>
      <c r="F47" s="4">
        <f t="shared" si="1"/>
        <v>26626097.290595025</v>
      </c>
    </row>
    <row r="48" spans="1:9">
      <c r="A48">
        <v>43</v>
      </c>
      <c r="B48" s="2">
        <v>44408</v>
      </c>
      <c r="C48" s="4">
        <f t="shared" si="4"/>
        <v>66781.612128688343</v>
      </c>
      <c r="D48" s="4">
        <f t="shared" si="5"/>
        <v>11094</v>
      </c>
      <c r="E48" s="4">
        <f t="shared" si="0"/>
        <v>77875.612128688343</v>
      </c>
      <c r="F48" s="4">
        <f t="shared" si="1"/>
        <v>26559315.678466335</v>
      </c>
    </row>
    <row r="49" spans="1:9">
      <c r="A49">
        <v>44</v>
      </c>
      <c r="B49" s="2">
        <v>44439</v>
      </c>
      <c r="C49" s="4">
        <f t="shared" si="4"/>
        <v>66809.612128688343</v>
      </c>
      <c r="D49" s="4">
        <f t="shared" si="5"/>
        <v>11066</v>
      </c>
      <c r="E49" s="4">
        <f t="shared" si="0"/>
        <v>77875.612128688343</v>
      </c>
      <c r="F49" s="4">
        <f t="shared" si="1"/>
        <v>26492506.066337645</v>
      </c>
    </row>
    <row r="50" spans="1:9">
      <c r="A50">
        <v>45</v>
      </c>
      <c r="B50" s="2">
        <v>44469</v>
      </c>
      <c r="C50" s="4">
        <f t="shared" si="4"/>
        <v>66837.612128688343</v>
      </c>
      <c r="D50" s="4">
        <f t="shared" si="5"/>
        <v>11038</v>
      </c>
      <c r="E50" s="4">
        <f t="shared" si="0"/>
        <v>77875.612128688343</v>
      </c>
      <c r="F50" s="4">
        <f t="shared" si="1"/>
        <v>26425668.454208955</v>
      </c>
    </row>
    <row r="51" spans="1:9">
      <c r="A51">
        <v>46</v>
      </c>
      <c r="B51" s="2">
        <v>44500</v>
      </c>
      <c r="C51" s="4">
        <f t="shared" si="4"/>
        <v>66865.612128688343</v>
      </c>
      <c r="D51" s="4">
        <f t="shared" si="5"/>
        <v>11010</v>
      </c>
      <c r="E51" s="4">
        <f t="shared" si="0"/>
        <v>77875.612128688343</v>
      </c>
      <c r="F51" s="4">
        <f t="shared" si="1"/>
        <v>26358802.842080265</v>
      </c>
    </row>
    <row r="52" spans="1:9">
      <c r="A52">
        <v>47</v>
      </c>
      <c r="B52" s="2">
        <v>44530</v>
      </c>
      <c r="C52" s="4">
        <f t="shared" si="4"/>
        <v>66893.612128688343</v>
      </c>
      <c r="D52" s="4">
        <f t="shared" si="5"/>
        <v>10982</v>
      </c>
      <c r="E52" s="4">
        <f t="shared" si="0"/>
        <v>77875.612128688343</v>
      </c>
      <c r="F52" s="4">
        <f t="shared" si="1"/>
        <v>26291909.229951575</v>
      </c>
    </row>
    <row r="53" spans="1:9">
      <c r="A53">
        <v>48</v>
      </c>
      <c r="B53" s="2">
        <v>44561</v>
      </c>
      <c r="C53" s="4">
        <f t="shared" si="4"/>
        <v>66921.612128688343</v>
      </c>
      <c r="D53" s="4">
        <f t="shared" si="5"/>
        <v>10954</v>
      </c>
      <c r="E53" s="4">
        <f t="shared" si="0"/>
        <v>77875.612128688343</v>
      </c>
      <c r="F53" s="4">
        <f t="shared" si="1"/>
        <v>26224987.617822886</v>
      </c>
      <c r="G53" s="4">
        <f>ROUNDDOWN(F53*1%,-2)</f>
        <v>262200</v>
      </c>
    </row>
    <row r="54" spans="1:9">
      <c r="B54" s="2"/>
      <c r="F54" s="4">
        <f>F53-200000</f>
        <v>26024987.617822886</v>
      </c>
      <c r="H54" t="s">
        <v>22</v>
      </c>
      <c r="I54" s="1"/>
    </row>
    <row r="55" spans="1:9">
      <c r="A55">
        <v>49</v>
      </c>
      <c r="B55" s="2">
        <v>44592</v>
      </c>
      <c r="C55" s="4">
        <f>IF(E55-D55&lt;F53, E55-D55, F53)</f>
        <v>67032.612128688343</v>
      </c>
      <c r="D55" s="4">
        <f>ROUNDDOWN(F54*$I$3/12,0)</f>
        <v>10843</v>
      </c>
      <c r="E55" s="4">
        <f t="shared" si="0"/>
        <v>77875.612128688343</v>
      </c>
      <c r="F55" s="4">
        <f>IF(F54-C55&gt;0, F54-C55, 0)</f>
        <v>25957955.005694196</v>
      </c>
    </row>
    <row r="56" spans="1:9">
      <c r="A56">
        <v>50</v>
      </c>
      <c r="B56" s="2">
        <v>44620</v>
      </c>
      <c r="C56" s="4">
        <f t="shared" si="4"/>
        <v>67060.612128688343</v>
      </c>
      <c r="D56" s="4">
        <f t="shared" si="5"/>
        <v>10815</v>
      </c>
      <c r="E56" s="4">
        <f t="shared" si="0"/>
        <v>77875.612128688343</v>
      </c>
      <c r="F56" s="4">
        <f t="shared" si="1"/>
        <v>25890894.393565506</v>
      </c>
    </row>
    <row r="57" spans="1:9">
      <c r="A57">
        <v>51</v>
      </c>
      <c r="B57" s="2">
        <v>44651</v>
      </c>
      <c r="C57" s="4">
        <f t="shared" si="4"/>
        <v>67088.612128688343</v>
      </c>
      <c r="D57" s="4">
        <f t="shared" si="5"/>
        <v>10787</v>
      </c>
      <c r="E57" s="4">
        <f t="shared" si="0"/>
        <v>77875.612128688343</v>
      </c>
      <c r="F57" s="4">
        <f t="shared" si="1"/>
        <v>25823805.781436816</v>
      </c>
    </row>
    <row r="58" spans="1:9">
      <c r="A58">
        <v>52</v>
      </c>
      <c r="B58" s="2">
        <v>44681</v>
      </c>
      <c r="C58" s="4">
        <f t="shared" si="4"/>
        <v>67116.612128688343</v>
      </c>
      <c r="D58" s="4">
        <f t="shared" si="5"/>
        <v>10759</v>
      </c>
      <c r="E58" s="4">
        <f t="shared" si="0"/>
        <v>77875.612128688343</v>
      </c>
      <c r="F58" s="4">
        <f t="shared" si="1"/>
        <v>25756689.169308126</v>
      </c>
    </row>
    <row r="59" spans="1:9">
      <c r="A59">
        <v>53</v>
      </c>
      <c r="B59" s="2">
        <v>44712</v>
      </c>
      <c r="C59" s="4">
        <f t="shared" si="4"/>
        <v>67144.612128688343</v>
      </c>
      <c r="D59" s="4">
        <f t="shared" si="5"/>
        <v>10731</v>
      </c>
      <c r="E59" s="4">
        <f t="shared" si="0"/>
        <v>77875.612128688343</v>
      </c>
      <c r="F59" s="4">
        <f t="shared" si="1"/>
        <v>25689544.557179436</v>
      </c>
    </row>
    <row r="60" spans="1:9">
      <c r="A60">
        <v>54</v>
      </c>
      <c r="B60" s="2">
        <v>44742</v>
      </c>
      <c r="C60" s="4">
        <f t="shared" si="4"/>
        <v>67172.612128688343</v>
      </c>
      <c r="D60" s="4">
        <f t="shared" si="5"/>
        <v>10703</v>
      </c>
      <c r="E60" s="4">
        <f t="shared" si="0"/>
        <v>77875.612128688343</v>
      </c>
      <c r="F60" s="4">
        <f t="shared" si="1"/>
        <v>25622371.945050746</v>
      </c>
    </row>
    <row r="61" spans="1:9">
      <c r="A61">
        <v>55</v>
      </c>
      <c r="B61" s="2">
        <v>44773</v>
      </c>
      <c r="C61" s="4">
        <f t="shared" si="4"/>
        <v>67200.612128688343</v>
      </c>
      <c r="D61" s="4">
        <f t="shared" si="5"/>
        <v>10675</v>
      </c>
      <c r="E61" s="4">
        <f t="shared" si="0"/>
        <v>77875.612128688343</v>
      </c>
      <c r="F61" s="4">
        <f t="shared" si="1"/>
        <v>25555171.332922056</v>
      </c>
    </row>
    <row r="62" spans="1:9">
      <c r="A62">
        <v>56</v>
      </c>
      <c r="B62" s="2">
        <v>44804</v>
      </c>
      <c r="C62" s="4">
        <f t="shared" si="4"/>
        <v>67228.612128688343</v>
      </c>
      <c r="D62" s="4">
        <f t="shared" si="5"/>
        <v>10647</v>
      </c>
      <c r="E62" s="4">
        <f t="shared" si="0"/>
        <v>77875.612128688343</v>
      </c>
      <c r="F62" s="4">
        <f t="shared" si="1"/>
        <v>25487942.720793366</v>
      </c>
    </row>
    <row r="63" spans="1:9">
      <c r="A63">
        <v>57</v>
      </c>
      <c r="B63" s="2">
        <v>44834</v>
      </c>
      <c r="C63" s="4">
        <f t="shared" si="4"/>
        <v>67256.612128688343</v>
      </c>
      <c r="D63" s="4">
        <f t="shared" si="5"/>
        <v>10619</v>
      </c>
      <c r="E63" s="4">
        <f t="shared" si="0"/>
        <v>77875.612128688343</v>
      </c>
      <c r="F63" s="4">
        <f t="shared" si="1"/>
        <v>25420686.108664677</v>
      </c>
    </row>
    <row r="64" spans="1:9">
      <c r="A64">
        <v>58</v>
      </c>
      <c r="B64" s="2">
        <v>44865</v>
      </c>
      <c r="C64" s="4">
        <f t="shared" si="4"/>
        <v>67284.612128688343</v>
      </c>
      <c r="D64" s="4">
        <f t="shared" si="5"/>
        <v>10591</v>
      </c>
      <c r="E64" s="4">
        <f t="shared" si="0"/>
        <v>77875.612128688343</v>
      </c>
      <c r="F64" s="4">
        <f t="shared" si="1"/>
        <v>25353401.496535987</v>
      </c>
    </row>
    <row r="65" spans="1:8">
      <c r="A65">
        <v>59</v>
      </c>
      <c r="B65" s="2">
        <v>44895</v>
      </c>
      <c r="C65" s="4">
        <f t="shared" si="4"/>
        <v>67312.612128688343</v>
      </c>
      <c r="D65" s="4">
        <f t="shared" si="5"/>
        <v>10563</v>
      </c>
      <c r="E65" s="4">
        <f t="shared" si="0"/>
        <v>77875.612128688343</v>
      </c>
      <c r="F65" s="4">
        <f t="shared" si="1"/>
        <v>25286088.884407297</v>
      </c>
    </row>
    <row r="66" spans="1:8">
      <c r="A66">
        <v>60</v>
      </c>
      <c r="B66" s="2">
        <v>44926</v>
      </c>
      <c r="C66" s="4">
        <f t="shared" si="4"/>
        <v>67340.612128688343</v>
      </c>
      <c r="D66" s="4">
        <f t="shared" si="5"/>
        <v>10535</v>
      </c>
      <c r="E66" s="4">
        <f t="shared" si="0"/>
        <v>77875.612128688343</v>
      </c>
      <c r="F66" s="4">
        <f t="shared" si="1"/>
        <v>25218748.272278607</v>
      </c>
      <c r="G66" s="4">
        <f>ROUNDDOWN(F66*1%,-2)</f>
        <v>252100</v>
      </c>
    </row>
    <row r="67" spans="1:8">
      <c r="B67" s="2"/>
      <c r="F67" s="4">
        <f>F66-200000</f>
        <v>25018748.272278607</v>
      </c>
      <c r="H67" t="s">
        <v>22</v>
      </c>
    </row>
    <row r="68" spans="1:8">
      <c r="A68">
        <v>61</v>
      </c>
      <c r="B68" s="2">
        <v>44957</v>
      </c>
      <c r="C68" s="4">
        <f>IF(E68-D68&lt;F66, E68-D68, F66)</f>
        <v>67451.612128688343</v>
      </c>
      <c r="D68" s="4">
        <f>ROUNDDOWN(F67*$I$3/12,0)</f>
        <v>10424</v>
      </c>
      <c r="E68" s="4">
        <f t="shared" si="0"/>
        <v>77875.612128688343</v>
      </c>
      <c r="F68" s="4">
        <f>IF(F67-C68&gt;0, F67-C68, 0)</f>
        <v>24951296.660149917</v>
      </c>
    </row>
    <row r="69" spans="1:8">
      <c r="A69">
        <v>62</v>
      </c>
      <c r="B69" s="2">
        <v>44985</v>
      </c>
      <c r="C69" s="4">
        <f t="shared" si="4"/>
        <v>67479.612128688343</v>
      </c>
      <c r="D69" s="4">
        <f t="shared" si="5"/>
        <v>10396</v>
      </c>
      <c r="E69" s="4">
        <f t="shared" si="0"/>
        <v>77875.612128688343</v>
      </c>
      <c r="F69" s="4">
        <f t="shared" si="1"/>
        <v>24883817.048021227</v>
      </c>
    </row>
    <row r="70" spans="1:8">
      <c r="A70">
        <v>63</v>
      </c>
      <c r="B70" s="2">
        <v>45016</v>
      </c>
      <c r="C70" s="4">
        <f t="shared" si="4"/>
        <v>67507.612128688343</v>
      </c>
      <c r="D70" s="4">
        <f t="shared" si="5"/>
        <v>10368</v>
      </c>
      <c r="E70" s="4">
        <f t="shared" si="0"/>
        <v>77875.612128688343</v>
      </c>
      <c r="F70" s="4">
        <f t="shared" si="1"/>
        <v>24816309.435892537</v>
      </c>
    </row>
    <row r="71" spans="1:8">
      <c r="A71">
        <v>64</v>
      </c>
      <c r="B71" s="2">
        <v>45046</v>
      </c>
      <c r="C71" s="4">
        <f t="shared" si="4"/>
        <v>67535.612128688343</v>
      </c>
      <c r="D71" s="4">
        <f t="shared" si="5"/>
        <v>10340</v>
      </c>
      <c r="E71" s="4">
        <f t="shared" si="0"/>
        <v>77875.612128688343</v>
      </c>
      <c r="F71" s="4">
        <f t="shared" si="1"/>
        <v>24748773.823763847</v>
      </c>
    </row>
    <row r="72" spans="1:8">
      <c r="A72">
        <v>65</v>
      </c>
      <c r="B72" s="2">
        <v>45077</v>
      </c>
      <c r="C72" s="4">
        <f t="shared" si="4"/>
        <v>67564.612128688343</v>
      </c>
      <c r="D72" s="4">
        <f t="shared" si="5"/>
        <v>10311</v>
      </c>
      <c r="E72" s="4">
        <f t="shared" ref="E72:E135" si="6">$I$5</f>
        <v>77875.612128688343</v>
      </c>
      <c r="F72" s="4">
        <f t="shared" ref="F72:F135" si="7">IF(F71-C72&gt;0, F71-C72, 0)</f>
        <v>24681209.211635157</v>
      </c>
    </row>
    <row r="73" spans="1:8">
      <c r="A73">
        <v>66</v>
      </c>
      <c r="B73" s="2">
        <v>45107</v>
      </c>
      <c r="C73" s="4">
        <f t="shared" si="4"/>
        <v>67592.612128688343</v>
      </c>
      <c r="D73" s="4">
        <f t="shared" si="5"/>
        <v>10283</v>
      </c>
      <c r="E73" s="4">
        <f t="shared" si="6"/>
        <v>77875.612128688343</v>
      </c>
      <c r="F73" s="4">
        <f t="shared" si="7"/>
        <v>24613616.599506468</v>
      </c>
    </row>
    <row r="74" spans="1:8">
      <c r="A74">
        <v>67</v>
      </c>
      <c r="B74" s="2">
        <v>45138</v>
      </c>
      <c r="C74" s="4">
        <f t="shared" si="4"/>
        <v>67620.612128688343</v>
      </c>
      <c r="D74" s="4">
        <f t="shared" si="5"/>
        <v>10255</v>
      </c>
      <c r="E74" s="4">
        <f t="shared" si="6"/>
        <v>77875.612128688343</v>
      </c>
      <c r="F74" s="4">
        <f t="shared" si="7"/>
        <v>24545995.987377778</v>
      </c>
    </row>
    <row r="75" spans="1:8">
      <c r="A75">
        <v>68</v>
      </c>
      <c r="B75" s="2">
        <v>45169</v>
      </c>
      <c r="C75" s="4">
        <f t="shared" si="4"/>
        <v>67648.612128688343</v>
      </c>
      <c r="D75" s="4">
        <f t="shared" si="5"/>
        <v>10227</v>
      </c>
      <c r="E75" s="4">
        <f t="shared" si="6"/>
        <v>77875.612128688343</v>
      </c>
      <c r="F75" s="4">
        <f t="shared" si="7"/>
        <v>24478347.375249088</v>
      </c>
    </row>
    <row r="76" spans="1:8">
      <c r="A76">
        <v>69</v>
      </c>
      <c r="B76" s="2">
        <v>45199</v>
      </c>
      <c r="C76" s="4">
        <f t="shared" si="4"/>
        <v>67676.612128688343</v>
      </c>
      <c r="D76" s="4">
        <f t="shared" si="5"/>
        <v>10199</v>
      </c>
      <c r="E76" s="4">
        <f t="shared" si="6"/>
        <v>77875.612128688343</v>
      </c>
      <c r="F76" s="4">
        <f t="shared" si="7"/>
        <v>24410670.763120398</v>
      </c>
    </row>
    <row r="77" spans="1:8">
      <c r="A77">
        <v>70</v>
      </c>
      <c r="B77" s="2">
        <v>45230</v>
      </c>
      <c r="C77" s="4">
        <f t="shared" si="4"/>
        <v>67704.612128688343</v>
      </c>
      <c r="D77" s="4">
        <f t="shared" si="5"/>
        <v>10171</v>
      </c>
      <c r="E77" s="4">
        <f t="shared" si="6"/>
        <v>77875.612128688343</v>
      </c>
      <c r="F77" s="4">
        <f t="shared" si="7"/>
        <v>24342966.150991708</v>
      </c>
    </row>
    <row r="78" spans="1:8">
      <c r="A78">
        <v>71</v>
      </c>
      <c r="B78" s="2">
        <v>45260</v>
      </c>
      <c r="C78" s="4">
        <f t="shared" si="4"/>
        <v>67733.612128688343</v>
      </c>
      <c r="D78" s="4">
        <f t="shared" si="5"/>
        <v>10142</v>
      </c>
      <c r="E78" s="4">
        <f t="shared" si="6"/>
        <v>77875.612128688343</v>
      </c>
      <c r="F78" s="4">
        <f t="shared" si="7"/>
        <v>24275232.538863018</v>
      </c>
    </row>
    <row r="79" spans="1:8">
      <c r="A79">
        <v>72</v>
      </c>
      <c r="B79" s="2">
        <v>45291</v>
      </c>
      <c r="C79" s="4">
        <f t="shared" si="4"/>
        <v>67761.612128688343</v>
      </c>
      <c r="D79" s="4">
        <f t="shared" si="5"/>
        <v>10114</v>
      </c>
      <c r="E79" s="4">
        <f t="shared" si="6"/>
        <v>77875.612128688343</v>
      </c>
      <c r="F79" s="4">
        <f t="shared" si="7"/>
        <v>24207470.926734328</v>
      </c>
      <c r="G79" s="4">
        <f>ROUNDDOWN(F79*1%,-2)</f>
        <v>242000</v>
      </c>
    </row>
    <row r="80" spans="1:8">
      <c r="A80">
        <v>73</v>
      </c>
      <c r="B80" s="2">
        <v>45322</v>
      </c>
      <c r="C80" s="4">
        <f t="shared" si="4"/>
        <v>67789.612128688343</v>
      </c>
      <c r="D80" s="4">
        <f t="shared" si="5"/>
        <v>10086</v>
      </c>
      <c r="E80" s="4">
        <f t="shared" si="6"/>
        <v>77875.612128688343</v>
      </c>
      <c r="F80" s="4">
        <f t="shared" si="7"/>
        <v>24139681.314605638</v>
      </c>
    </row>
    <row r="81" spans="1:7">
      <c r="A81">
        <v>74</v>
      </c>
      <c r="B81" s="2">
        <v>45351</v>
      </c>
      <c r="C81" s="4">
        <f t="shared" si="4"/>
        <v>67817.612128688343</v>
      </c>
      <c r="D81" s="4">
        <f t="shared" si="5"/>
        <v>10058</v>
      </c>
      <c r="E81" s="4">
        <f t="shared" si="6"/>
        <v>77875.612128688343</v>
      </c>
      <c r="F81" s="4">
        <f t="shared" si="7"/>
        <v>24071863.702476948</v>
      </c>
    </row>
    <row r="82" spans="1:7">
      <c r="A82">
        <v>75</v>
      </c>
      <c r="B82" s="2">
        <v>45382</v>
      </c>
      <c r="C82" s="4">
        <f t="shared" si="4"/>
        <v>67846.612128688343</v>
      </c>
      <c r="D82" s="4">
        <f t="shared" si="5"/>
        <v>10029</v>
      </c>
      <c r="E82" s="4">
        <f t="shared" si="6"/>
        <v>77875.612128688343</v>
      </c>
      <c r="F82" s="4">
        <f t="shared" si="7"/>
        <v>24004017.090348259</v>
      </c>
    </row>
    <row r="83" spans="1:7">
      <c r="A83">
        <v>76</v>
      </c>
      <c r="B83" s="2">
        <v>45412</v>
      </c>
      <c r="C83" s="4">
        <f t="shared" si="4"/>
        <v>67874.612128688343</v>
      </c>
      <c r="D83" s="4">
        <f t="shared" si="5"/>
        <v>10001</v>
      </c>
      <c r="E83" s="4">
        <f t="shared" si="6"/>
        <v>77875.612128688343</v>
      </c>
      <c r="F83" s="4">
        <f t="shared" si="7"/>
        <v>23936142.478219569</v>
      </c>
    </row>
    <row r="84" spans="1:7">
      <c r="A84">
        <v>77</v>
      </c>
      <c r="B84" s="2">
        <v>45443</v>
      </c>
      <c r="C84" s="4">
        <f t="shared" si="4"/>
        <v>67902.612128688343</v>
      </c>
      <c r="D84" s="4">
        <f t="shared" si="5"/>
        <v>9973</v>
      </c>
      <c r="E84" s="4">
        <f t="shared" si="6"/>
        <v>77875.612128688343</v>
      </c>
      <c r="F84" s="4">
        <f t="shared" si="7"/>
        <v>23868239.866090879</v>
      </c>
    </row>
    <row r="85" spans="1:7">
      <c r="A85">
        <v>78</v>
      </c>
      <c r="B85" s="2">
        <v>45473</v>
      </c>
      <c r="C85" s="4">
        <f t="shared" si="4"/>
        <v>67930.612128688343</v>
      </c>
      <c r="D85" s="4">
        <f t="shared" si="5"/>
        <v>9945</v>
      </c>
      <c r="E85" s="4">
        <f t="shared" si="6"/>
        <v>77875.612128688343</v>
      </c>
      <c r="F85" s="4">
        <f t="shared" si="7"/>
        <v>23800309.253962189</v>
      </c>
    </row>
    <row r="86" spans="1:7">
      <c r="A86">
        <v>79</v>
      </c>
      <c r="B86" s="2">
        <v>45504</v>
      </c>
      <c r="C86" s="4">
        <f t="shared" si="4"/>
        <v>67959.612128688343</v>
      </c>
      <c r="D86" s="4">
        <f t="shared" si="5"/>
        <v>9916</v>
      </c>
      <c r="E86" s="4">
        <f t="shared" si="6"/>
        <v>77875.612128688343</v>
      </c>
      <c r="F86" s="4">
        <f t="shared" si="7"/>
        <v>23732349.641833499</v>
      </c>
    </row>
    <row r="87" spans="1:7">
      <c r="A87">
        <v>80</v>
      </c>
      <c r="B87" s="2">
        <v>45535</v>
      </c>
      <c r="C87" s="4">
        <f t="shared" si="4"/>
        <v>67987.612128688343</v>
      </c>
      <c r="D87" s="4">
        <f t="shared" si="5"/>
        <v>9888</v>
      </c>
      <c r="E87" s="4">
        <f t="shared" si="6"/>
        <v>77875.612128688343</v>
      </c>
      <c r="F87" s="4">
        <f t="shared" si="7"/>
        <v>23664362.029704809</v>
      </c>
    </row>
    <row r="88" spans="1:7">
      <c r="A88">
        <v>81</v>
      </c>
      <c r="B88" s="2">
        <v>45565</v>
      </c>
      <c r="C88" s="4">
        <f t="shared" si="4"/>
        <v>68015.612128688343</v>
      </c>
      <c r="D88" s="4">
        <f t="shared" si="5"/>
        <v>9860</v>
      </c>
      <c r="E88" s="4">
        <f t="shared" si="6"/>
        <v>77875.612128688343</v>
      </c>
      <c r="F88" s="4">
        <f t="shared" si="7"/>
        <v>23596346.417576119</v>
      </c>
    </row>
    <row r="89" spans="1:7">
      <c r="A89">
        <v>82</v>
      </c>
      <c r="B89" s="2">
        <v>45596</v>
      </c>
      <c r="C89" s="4">
        <f t="shared" si="4"/>
        <v>68044.612128688343</v>
      </c>
      <c r="D89" s="4">
        <f t="shared" si="5"/>
        <v>9831</v>
      </c>
      <c r="E89" s="4">
        <f t="shared" si="6"/>
        <v>77875.612128688343</v>
      </c>
      <c r="F89" s="4">
        <f t="shared" si="7"/>
        <v>23528301.805447429</v>
      </c>
    </row>
    <row r="90" spans="1:7">
      <c r="A90">
        <v>83</v>
      </c>
      <c r="B90" s="2">
        <v>45626</v>
      </c>
      <c r="C90" s="4">
        <f t="shared" si="4"/>
        <v>68072.612128688343</v>
      </c>
      <c r="D90" s="4">
        <f t="shared" si="5"/>
        <v>9803</v>
      </c>
      <c r="E90" s="4">
        <f t="shared" si="6"/>
        <v>77875.612128688343</v>
      </c>
      <c r="F90" s="4">
        <f t="shared" si="7"/>
        <v>23460229.19331874</v>
      </c>
    </row>
    <row r="91" spans="1:7">
      <c r="A91">
        <v>84</v>
      </c>
      <c r="B91" s="2">
        <v>45657</v>
      </c>
      <c r="C91" s="4">
        <f t="shared" si="4"/>
        <v>68100.612128688343</v>
      </c>
      <c r="D91" s="4">
        <f t="shared" si="5"/>
        <v>9775</v>
      </c>
      <c r="E91" s="4">
        <f t="shared" si="6"/>
        <v>77875.612128688343</v>
      </c>
      <c r="F91" s="4">
        <f t="shared" si="7"/>
        <v>23392128.58119005</v>
      </c>
      <c r="G91" s="4">
        <f>ROUNDDOWN(F91*1%,-2)</f>
        <v>233900</v>
      </c>
    </row>
    <row r="92" spans="1:7">
      <c r="A92">
        <v>85</v>
      </c>
      <c r="B92" s="2">
        <v>45688</v>
      </c>
      <c r="C92" s="4">
        <f t="shared" si="4"/>
        <v>68129.612128688343</v>
      </c>
      <c r="D92" s="4">
        <f t="shared" si="5"/>
        <v>9746</v>
      </c>
      <c r="E92" s="4">
        <f t="shared" si="6"/>
        <v>77875.612128688343</v>
      </c>
      <c r="F92" s="4">
        <f t="shared" si="7"/>
        <v>23323998.96906136</v>
      </c>
    </row>
    <row r="93" spans="1:7">
      <c r="A93">
        <v>86</v>
      </c>
      <c r="B93" s="2">
        <v>45716</v>
      </c>
      <c r="C93" s="4">
        <f t="shared" si="4"/>
        <v>68157.612128688343</v>
      </c>
      <c r="D93" s="4">
        <f t="shared" si="5"/>
        <v>9718</v>
      </c>
      <c r="E93" s="4">
        <f t="shared" si="6"/>
        <v>77875.612128688343</v>
      </c>
      <c r="F93" s="4">
        <f t="shared" si="7"/>
        <v>23255841.35693267</v>
      </c>
    </row>
    <row r="94" spans="1:7">
      <c r="A94">
        <v>87</v>
      </c>
      <c r="B94" s="2">
        <v>45747</v>
      </c>
      <c r="C94" s="4">
        <f t="shared" si="4"/>
        <v>68186.612128688343</v>
      </c>
      <c r="D94" s="4">
        <f t="shared" si="5"/>
        <v>9689</v>
      </c>
      <c r="E94" s="4">
        <f t="shared" si="6"/>
        <v>77875.612128688343</v>
      </c>
      <c r="F94" s="4">
        <f t="shared" si="7"/>
        <v>23187654.74480398</v>
      </c>
    </row>
    <row r="95" spans="1:7">
      <c r="A95">
        <v>88</v>
      </c>
      <c r="B95" s="2">
        <v>45777</v>
      </c>
      <c r="C95" s="4">
        <f t="shared" si="4"/>
        <v>68214.612128688343</v>
      </c>
      <c r="D95" s="4">
        <f t="shared" si="5"/>
        <v>9661</v>
      </c>
      <c r="E95" s="4">
        <f t="shared" si="6"/>
        <v>77875.612128688343</v>
      </c>
      <c r="F95" s="4">
        <f t="shared" si="7"/>
        <v>23119440.13267529</v>
      </c>
    </row>
    <row r="96" spans="1:7">
      <c r="A96">
        <v>89</v>
      </c>
      <c r="B96" s="2">
        <v>45808</v>
      </c>
      <c r="C96" s="4">
        <f t="shared" ref="C96:C159" si="8">IF(E96-D96&lt;F95, E96-D96, F95)</f>
        <v>68242.612128688343</v>
      </c>
      <c r="D96" s="4">
        <f t="shared" ref="D96:D159" si="9">ROUNDDOWN(F95*$I$3/12,0)</f>
        <v>9633</v>
      </c>
      <c r="E96" s="4">
        <f t="shared" si="6"/>
        <v>77875.612128688343</v>
      </c>
      <c r="F96" s="4">
        <f t="shared" si="7"/>
        <v>23051197.5205466</v>
      </c>
    </row>
    <row r="97" spans="1:7">
      <c r="A97">
        <v>90</v>
      </c>
      <c r="B97" s="2">
        <v>45838</v>
      </c>
      <c r="C97" s="4">
        <f t="shared" si="8"/>
        <v>68271.612128688343</v>
      </c>
      <c r="D97" s="4">
        <f t="shared" si="9"/>
        <v>9604</v>
      </c>
      <c r="E97" s="4">
        <f t="shared" si="6"/>
        <v>77875.612128688343</v>
      </c>
      <c r="F97" s="4">
        <f t="shared" si="7"/>
        <v>22982925.90841791</v>
      </c>
    </row>
    <row r="98" spans="1:7">
      <c r="A98">
        <v>91</v>
      </c>
      <c r="B98" s="2">
        <v>45869</v>
      </c>
      <c r="C98" s="4">
        <f t="shared" si="8"/>
        <v>68299.612128688343</v>
      </c>
      <c r="D98" s="4">
        <f t="shared" si="9"/>
        <v>9576</v>
      </c>
      <c r="E98" s="4">
        <f t="shared" si="6"/>
        <v>77875.612128688343</v>
      </c>
      <c r="F98" s="4">
        <f t="shared" si="7"/>
        <v>22914626.29628922</v>
      </c>
    </row>
    <row r="99" spans="1:7">
      <c r="A99">
        <v>92</v>
      </c>
      <c r="B99" s="2">
        <v>45900</v>
      </c>
      <c r="C99" s="4">
        <f t="shared" si="8"/>
        <v>68328.612128688343</v>
      </c>
      <c r="D99" s="4">
        <f t="shared" si="9"/>
        <v>9547</v>
      </c>
      <c r="E99" s="4">
        <f t="shared" si="6"/>
        <v>77875.612128688343</v>
      </c>
      <c r="F99" s="4">
        <f t="shared" si="7"/>
        <v>22846297.684160531</v>
      </c>
    </row>
    <row r="100" spans="1:7">
      <c r="A100">
        <v>93</v>
      </c>
      <c r="B100" s="2">
        <v>45930</v>
      </c>
      <c r="C100" s="4">
        <f t="shared" si="8"/>
        <v>68356.612128688343</v>
      </c>
      <c r="D100" s="4">
        <f t="shared" si="9"/>
        <v>9519</v>
      </c>
      <c r="E100" s="4">
        <f t="shared" si="6"/>
        <v>77875.612128688343</v>
      </c>
      <c r="F100" s="4">
        <f t="shared" si="7"/>
        <v>22777941.072031841</v>
      </c>
    </row>
    <row r="101" spans="1:7">
      <c r="A101">
        <v>94</v>
      </c>
      <c r="B101" s="2">
        <v>45961</v>
      </c>
      <c r="C101" s="4">
        <f t="shared" si="8"/>
        <v>68385.612128688343</v>
      </c>
      <c r="D101" s="4">
        <f t="shared" si="9"/>
        <v>9490</v>
      </c>
      <c r="E101" s="4">
        <f t="shared" si="6"/>
        <v>77875.612128688343</v>
      </c>
      <c r="F101" s="4">
        <f t="shared" si="7"/>
        <v>22709555.459903151</v>
      </c>
    </row>
    <row r="102" spans="1:7">
      <c r="A102">
        <v>95</v>
      </c>
      <c r="B102" s="2">
        <v>45991</v>
      </c>
      <c r="C102" s="4">
        <f t="shared" si="8"/>
        <v>68413.612128688343</v>
      </c>
      <c r="D102" s="4">
        <f t="shared" si="9"/>
        <v>9462</v>
      </c>
      <c r="E102" s="4">
        <f t="shared" si="6"/>
        <v>77875.612128688343</v>
      </c>
      <c r="F102" s="4">
        <f t="shared" si="7"/>
        <v>22641141.847774461</v>
      </c>
    </row>
    <row r="103" spans="1:7">
      <c r="A103">
        <v>96</v>
      </c>
      <c r="B103" s="2">
        <v>46022</v>
      </c>
      <c r="C103" s="4">
        <f t="shared" si="8"/>
        <v>68442.612128688343</v>
      </c>
      <c r="D103" s="4">
        <f t="shared" si="9"/>
        <v>9433</v>
      </c>
      <c r="E103" s="4">
        <f t="shared" si="6"/>
        <v>77875.612128688343</v>
      </c>
      <c r="F103" s="4">
        <f t="shared" si="7"/>
        <v>22572699.235645771</v>
      </c>
      <c r="G103" s="4">
        <f>ROUNDDOWN(F103*1%,-2)</f>
        <v>225700</v>
      </c>
    </row>
    <row r="104" spans="1:7">
      <c r="A104">
        <v>97</v>
      </c>
      <c r="B104" s="2">
        <v>46053</v>
      </c>
      <c r="C104" s="4">
        <f t="shared" si="8"/>
        <v>68470.612128688343</v>
      </c>
      <c r="D104" s="4">
        <f t="shared" si="9"/>
        <v>9405</v>
      </c>
      <c r="E104" s="4">
        <f t="shared" si="6"/>
        <v>77875.612128688343</v>
      </c>
      <c r="F104" s="4">
        <f t="shared" si="7"/>
        <v>22504228.623517081</v>
      </c>
    </row>
    <row r="105" spans="1:7">
      <c r="A105">
        <v>98</v>
      </c>
      <c r="B105" s="2">
        <v>46081</v>
      </c>
      <c r="C105" s="4">
        <f t="shared" si="8"/>
        <v>68499.612128688343</v>
      </c>
      <c r="D105" s="4">
        <f t="shared" si="9"/>
        <v>9376</v>
      </c>
      <c r="E105" s="4">
        <f t="shared" si="6"/>
        <v>77875.612128688343</v>
      </c>
      <c r="F105" s="4">
        <f t="shared" si="7"/>
        <v>22435729.011388391</v>
      </c>
    </row>
    <row r="106" spans="1:7">
      <c r="A106">
        <v>99</v>
      </c>
      <c r="B106" s="2">
        <v>46112</v>
      </c>
      <c r="C106" s="4">
        <f t="shared" si="8"/>
        <v>68527.612128688343</v>
      </c>
      <c r="D106" s="4">
        <f t="shared" si="9"/>
        <v>9348</v>
      </c>
      <c r="E106" s="4">
        <f t="shared" si="6"/>
        <v>77875.612128688343</v>
      </c>
      <c r="F106" s="4">
        <f t="shared" si="7"/>
        <v>22367201.399259701</v>
      </c>
    </row>
    <row r="107" spans="1:7">
      <c r="A107">
        <v>100</v>
      </c>
      <c r="B107" s="2">
        <v>46142</v>
      </c>
      <c r="C107" s="4">
        <f t="shared" si="8"/>
        <v>68556.612128688343</v>
      </c>
      <c r="D107" s="4">
        <f t="shared" si="9"/>
        <v>9319</v>
      </c>
      <c r="E107" s="4">
        <f t="shared" si="6"/>
        <v>77875.612128688343</v>
      </c>
      <c r="F107" s="4">
        <f t="shared" si="7"/>
        <v>22298644.787131011</v>
      </c>
    </row>
    <row r="108" spans="1:7">
      <c r="A108">
        <v>101</v>
      </c>
      <c r="B108" s="2">
        <v>46173</v>
      </c>
      <c r="C108" s="4">
        <f t="shared" si="8"/>
        <v>68584.612128688343</v>
      </c>
      <c r="D108" s="4">
        <f t="shared" si="9"/>
        <v>9291</v>
      </c>
      <c r="E108" s="4">
        <f t="shared" si="6"/>
        <v>77875.612128688343</v>
      </c>
      <c r="F108" s="4">
        <f t="shared" si="7"/>
        <v>22230060.175002322</v>
      </c>
    </row>
    <row r="109" spans="1:7">
      <c r="A109">
        <v>102</v>
      </c>
      <c r="B109" s="2">
        <v>46203</v>
      </c>
      <c r="C109" s="4">
        <f t="shared" si="8"/>
        <v>68613.612128688343</v>
      </c>
      <c r="D109" s="4">
        <f t="shared" si="9"/>
        <v>9262</v>
      </c>
      <c r="E109" s="4">
        <f t="shared" si="6"/>
        <v>77875.612128688343</v>
      </c>
      <c r="F109" s="4">
        <f t="shared" si="7"/>
        <v>22161446.562873632</v>
      </c>
    </row>
    <row r="110" spans="1:7">
      <c r="A110">
        <v>103</v>
      </c>
      <c r="B110" s="2">
        <v>46234</v>
      </c>
      <c r="C110" s="4">
        <f t="shared" si="8"/>
        <v>68642.612128688343</v>
      </c>
      <c r="D110" s="4">
        <f t="shared" si="9"/>
        <v>9233</v>
      </c>
      <c r="E110" s="4">
        <f t="shared" si="6"/>
        <v>77875.612128688343</v>
      </c>
      <c r="F110" s="4">
        <f t="shared" si="7"/>
        <v>22092803.950744942</v>
      </c>
    </row>
    <row r="111" spans="1:7">
      <c r="A111">
        <v>104</v>
      </c>
      <c r="B111" s="2">
        <v>46265</v>
      </c>
      <c r="C111" s="4">
        <f t="shared" si="8"/>
        <v>68670.612128688343</v>
      </c>
      <c r="D111" s="4">
        <f t="shared" si="9"/>
        <v>9205</v>
      </c>
      <c r="E111" s="4">
        <f t="shared" si="6"/>
        <v>77875.612128688343</v>
      </c>
      <c r="F111" s="4">
        <f t="shared" si="7"/>
        <v>22024133.338616252</v>
      </c>
    </row>
    <row r="112" spans="1:7">
      <c r="A112">
        <v>105</v>
      </c>
      <c r="B112" s="2">
        <v>46295</v>
      </c>
      <c r="C112" s="4">
        <f t="shared" si="8"/>
        <v>68699.612128688343</v>
      </c>
      <c r="D112" s="4">
        <f t="shared" si="9"/>
        <v>9176</v>
      </c>
      <c r="E112" s="4">
        <f t="shared" si="6"/>
        <v>77875.612128688343</v>
      </c>
      <c r="F112" s="4">
        <f t="shared" si="7"/>
        <v>21955433.726487562</v>
      </c>
    </row>
    <row r="113" spans="1:7">
      <c r="A113">
        <v>106</v>
      </c>
      <c r="B113" s="2">
        <v>46326</v>
      </c>
      <c r="C113" s="4">
        <f t="shared" si="8"/>
        <v>68727.612128688343</v>
      </c>
      <c r="D113" s="4">
        <f t="shared" si="9"/>
        <v>9148</v>
      </c>
      <c r="E113" s="4">
        <f t="shared" si="6"/>
        <v>77875.612128688343</v>
      </c>
      <c r="F113" s="4">
        <f t="shared" si="7"/>
        <v>21886706.114358872</v>
      </c>
    </row>
    <row r="114" spans="1:7">
      <c r="A114">
        <v>107</v>
      </c>
      <c r="B114" s="2">
        <v>46356</v>
      </c>
      <c r="C114" s="4">
        <f t="shared" si="8"/>
        <v>68756.612128688343</v>
      </c>
      <c r="D114" s="4">
        <f t="shared" si="9"/>
        <v>9119</v>
      </c>
      <c r="E114" s="4">
        <f t="shared" si="6"/>
        <v>77875.612128688343</v>
      </c>
      <c r="F114" s="4">
        <f t="shared" si="7"/>
        <v>21817949.502230182</v>
      </c>
    </row>
    <row r="115" spans="1:7">
      <c r="A115">
        <v>108</v>
      </c>
      <c r="B115" s="2">
        <v>46387</v>
      </c>
      <c r="C115" s="4">
        <f t="shared" si="8"/>
        <v>68785.612128688343</v>
      </c>
      <c r="D115" s="4">
        <f t="shared" si="9"/>
        <v>9090</v>
      </c>
      <c r="E115" s="4">
        <f t="shared" si="6"/>
        <v>77875.612128688343</v>
      </c>
      <c r="F115" s="4">
        <f t="shared" si="7"/>
        <v>21749163.890101492</v>
      </c>
      <c r="G115" s="4">
        <f>ROUNDDOWN(F115*1%,-2)</f>
        <v>217400</v>
      </c>
    </row>
    <row r="116" spans="1:7">
      <c r="A116">
        <v>109</v>
      </c>
      <c r="B116" s="2">
        <v>46418</v>
      </c>
      <c r="C116" s="4">
        <f t="shared" si="8"/>
        <v>68813.612128688343</v>
      </c>
      <c r="D116" s="4">
        <f t="shared" si="9"/>
        <v>9062</v>
      </c>
      <c r="E116" s="4">
        <f t="shared" si="6"/>
        <v>77875.612128688343</v>
      </c>
      <c r="F116" s="4">
        <f t="shared" si="7"/>
        <v>21680350.277972803</v>
      </c>
    </row>
    <row r="117" spans="1:7">
      <c r="A117">
        <v>110</v>
      </c>
      <c r="B117" s="2">
        <v>46446</v>
      </c>
      <c r="C117" s="4">
        <f t="shared" si="8"/>
        <v>68842.612128688343</v>
      </c>
      <c r="D117" s="4">
        <f t="shared" si="9"/>
        <v>9033</v>
      </c>
      <c r="E117" s="4">
        <f t="shared" si="6"/>
        <v>77875.612128688343</v>
      </c>
      <c r="F117" s="4">
        <f t="shared" si="7"/>
        <v>21611507.665844113</v>
      </c>
    </row>
    <row r="118" spans="1:7">
      <c r="A118">
        <v>111</v>
      </c>
      <c r="B118" s="2">
        <v>46477</v>
      </c>
      <c r="C118" s="4">
        <f t="shared" si="8"/>
        <v>68871.612128688343</v>
      </c>
      <c r="D118" s="4">
        <f t="shared" si="9"/>
        <v>9004</v>
      </c>
      <c r="E118" s="4">
        <f t="shared" si="6"/>
        <v>77875.612128688343</v>
      </c>
      <c r="F118" s="4">
        <f t="shared" si="7"/>
        <v>21542636.053715423</v>
      </c>
    </row>
    <row r="119" spans="1:7">
      <c r="A119">
        <v>112</v>
      </c>
      <c r="B119" s="2">
        <v>46507</v>
      </c>
      <c r="C119" s="4">
        <f t="shared" si="8"/>
        <v>68899.612128688343</v>
      </c>
      <c r="D119" s="4">
        <f t="shared" si="9"/>
        <v>8976</v>
      </c>
      <c r="E119" s="4">
        <f t="shared" si="6"/>
        <v>77875.612128688343</v>
      </c>
      <c r="F119" s="4">
        <f t="shared" si="7"/>
        <v>21473736.441586733</v>
      </c>
    </row>
    <row r="120" spans="1:7">
      <c r="A120">
        <v>113</v>
      </c>
      <c r="B120" s="2">
        <v>46538</v>
      </c>
      <c r="C120" s="4">
        <f t="shared" si="8"/>
        <v>68928.612128688343</v>
      </c>
      <c r="D120" s="4">
        <f t="shared" si="9"/>
        <v>8947</v>
      </c>
      <c r="E120" s="4">
        <f t="shared" si="6"/>
        <v>77875.612128688343</v>
      </c>
      <c r="F120" s="4">
        <f t="shared" si="7"/>
        <v>21404807.829458043</v>
      </c>
    </row>
    <row r="121" spans="1:7">
      <c r="A121">
        <v>114</v>
      </c>
      <c r="B121" s="2">
        <v>46568</v>
      </c>
      <c r="C121" s="4">
        <f t="shared" si="8"/>
        <v>68957.612128688343</v>
      </c>
      <c r="D121" s="4">
        <f t="shared" si="9"/>
        <v>8918</v>
      </c>
      <c r="E121" s="4">
        <f t="shared" si="6"/>
        <v>77875.612128688343</v>
      </c>
      <c r="F121" s="4">
        <f t="shared" si="7"/>
        <v>21335850.217329353</v>
      </c>
    </row>
    <row r="122" spans="1:7">
      <c r="A122">
        <v>115</v>
      </c>
      <c r="B122" s="2">
        <v>46599</v>
      </c>
      <c r="C122" s="4">
        <f t="shared" si="8"/>
        <v>68986.612128688343</v>
      </c>
      <c r="D122" s="4">
        <f t="shared" si="9"/>
        <v>8889</v>
      </c>
      <c r="E122" s="4">
        <f t="shared" si="6"/>
        <v>77875.612128688343</v>
      </c>
      <c r="F122" s="4">
        <f t="shared" si="7"/>
        <v>21266863.605200663</v>
      </c>
    </row>
    <row r="123" spans="1:7">
      <c r="A123">
        <v>116</v>
      </c>
      <c r="B123" s="2">
        <v>46630</v>
      </c>
      <c r="C123" s="4">
        <f t="shared" si="8"/>
        <v>69014.612128688343</v>
      </c>
      <c r="D123" s="4">
        <f t="shared" si="9"/>
        <v>8861</v>
      </c>
      <c r="E123" s="4">
        <f t="shared" si="6"/>
        <v>77875.612128688343</v>
      </c>
      <c r="F123" s="4">
        <f t="shared" si="7"/>
        <v>21197848.993071973</v>
      </c>
    </row>
    <row r="124" spans="1:7">
      <c r="A124">
        <v>117</v>
      </c>
      <c r="B124" s="2">
        <v>46660</v>
      </c>
      <c r="C124" s="4">
        <f t="shared" si="8"/>
        <v>69043.612128688343</v>
      </c>
      <c r="D124" s="4">
        <f t="shared" si="9"/>
        <v>8832</v>
      </c>
      <c r="E124" s="4">
        <f t="shared" si="6"/>
        <v>77875.612128688343</v>
      </c>
      <c r="F124" s="4">
        <f t="shared" si="7"/>
        <v>21128805.380943283</v>
      </c>
    </row>
    <row r="125" spans="1:7">
      <c r="A125">
        <v>118</v>
      </c>
      <c r="B125" s="2">
        <v>46691</v>
      </c>
      <c r="C125" s="4">
        <f t="shared" si="8"/>
        <v>69072.612128688343</v>
      </c>
      <c r="D125" s="4">
        <f t="shared" si="9"/>
        <v>8803</v>
      </c>
      <c r="E125" s="4">
        <f t="shared" si="6"/>
        <v>77875.612128688343</v>
      </c>
      <c r="F125" s="4">
        <f t="shared" si="7"/>
        <v>21059732.768814594</v>
      </c>
    </row>
    <row r="126" spans="1:7">
      <c r="A126">
        <v>119</v>
      </c>
      <c r="B126" s="2">
        <v>46721</v>
      </c>
      <c r="C126" s="4">
        <f t="shared" si="8"/>
        <v>69101.612128688343</v>
      </c>
      <c r="D126" s="4">
        <f t="shared" si="9"/>
        <v>8774</v>
      </c>
      <c r="E126" s="4">
        <f t="shared" si="6"/>
        <v>77875.612128688343</v>
      </c>
      <c r="F126" s="4">
        <f t="shared" si="7"/>
        <v>20990631.156685904</v>
      </c>
    </row>
    <row r="127" spans="1:7">
      <c r="A127">
        <v>120</v>
      </c>
      <c r="B127" s="2">
        <v>46752</v>
      </c>
      <c r="C127" s="4">
        <f t="shared" si="8"/>
        <v>69129.612128688343</v>
      </c>
      <c r="D127" s="4">
        <f t="shared" si="9"/>
        <v>8746</v>
      </c>
      <c r="E127" s="4">
        <f t="shared" si="6"/>
        <v>77875.612128688343</v>
      </c>
      <c r="F127" s="4">
        <f t="shared" si="7"/>
        <v>20921501.544557214</v>
      </c>
      <c r="G127" s="4">
        <f>ROUNDDOWN(F127*1%,-2)</f>
        <v>209200</v>
      </c>
    </row>
    <row r="128" spans="1:7">
      <c r="A128">
        <v>121</v>
      </c>
      <c r="B128" s="2">
        <v>46783</v>
      </c>
      <c r="C128" s="4">
        <f t="shared" si="8"/>
        <v>69158.612128688343</v>
      </c>
      <c r="D128" s="4">
        <f t="shared" si="9"/>
        <v>8717</v>
      </c>
      <c r="E128" s="4">
        <f t="shared" si="6"/>
        <v>77875.612128688343</v>
      </c>
      <c r="F128" s="4">
        <f t="shared" si="7"/>
        <v>20852342.932428524</v>
      </c>
    </row>
    <row r="129" spans="1:7">
      <c r="A129">
        <v>122</v>
      </c>
      <c r="B129" s="2">
        <v>46812</v>
      </c>
      <c r="C129" s="4">
        <f t="shared" si="8"/>
        <v>69187.612128688343</v>
      </c>
      <c r="D129" s="4">
        <f t="shared" si="9"/>
        <v>8688</v>
      </c>
      <c r="E129" s="4">
        <f t="shared" si="6"/>
        <v>77875.612128688343</v>
      </c>
      <c r="F129" s="4">
        <f t="shared" si="7"/>
        <v>20783155.320299834</v>
      </c>
    </row>
    <row r="130" spans="1:7">
      <c r="A130">
        <v>123</v>
      </c>
      <c r="B130" s="2">
        <v>46843</v>
      </c>
      <c r="C130" s="4">
        <f t="shared" si="8"/>
        <v>69216.612128688343</v>
      </c>
      <c r="D130" s="4">
        <f t="shared" si="9"/>
        <v>8659</v>
      </c>
      <c r="E130" s="4">
        <f t="shared" si="6"/>
        <v>77875.612128688343</v>
      </c>
      <c r="F130" s="4">
        <f t="shared" si="7"/>
        <v>20713938.708171144</v>
      </c>
    </row>
    <row r="131" spans="1:7">
      <c r="A131">
        <v>124</v>
      </c>
      <c r="B131" s="2">
        <v>46873</v>
      </c>
      <c r="C131" s="4">
        <f t="shared" si="8"/>
        <v>69245.612128688343</v>
      </c>
      <c r="D131" s="4">
        <f t="shared" si="9"/>
        <v>8630</v>
      </c>
      <c r="E131" s="4">
        <f t="shared" si="6"/>
        <v>77875.612128688343</v>
      </c>
      <c r="F131" s="4">
        <f t="shared" si="7"/>
        <v>20644693.096042454</v>
      </c>
    </row>
    <row r="132" spans="1:7">
      <c r="A132">
        <v>125</v>
      </c>
      <c r="B132" s="2">
        <v>46904</v>
      </c>
      <c r="C132" s="4">
        <f t="shared" si="8"/>
        <v>69274.612128688343</v>
      </c>
      <c r="D132" s="4">
        <f t="shared" si="9"/>
        <v>8601</v>
      </c>
      <c r="E132" s="4">
        <f t="shared" si="6"/>
        <v>77875.612128688343</v>
      </c>
      <c r="F132" s="4">
        <f t="shared" si="7"/>
        <v>20575418.483913764</v>
      </c>
    </row>
    <row r="133" spans="1:7">
      <c r="A133">
        <v>126</v>
      </c>
      <c r="B133" s="2">
        <v>46934</v>
      </c>
      <c r="C133" s="4">
        <f t="shared" si="8"/>
        <v>69302.612128688343</v>
      </c>
      <c r="D133" s="4">
        <f t="shared" si="9"/>
        <v>8573</v>
      </c>
      <c r="E133" s="4">
        <f t="shared" si="6"/>
        <v>77875.612128688343</v>
      </c>
      <c r="F133" s="4">
        <f t="shared" si="7"/>
        <v>20506115.871785074</v>
      </c>
    </row>
    <row r="134" spans="1:7">
      <c r="A134">
        <v>127</v>
      </c>
      <c r="B134" s="2">
        <v>46965</v>
      </c>
      <c r="C134" s="4">
        <f t="shared" si="8"/>
        <v>69331.612128688343</v>
      </c>
      <c r="D134" s="4">
        <f t="shared" si="9"/>
        <v>8544</v>
      </c>
      <c r="E134" s="4">
        <f t="shared" si="6"/>
        <v>77875.612128688343</v>
      </c>
      <c r="F134" s="4">
        <f t="shared" si="7"/>
        <v>20436784.259656385</v>
      </c>
    </row>
    <row r="135" spans="1:7">
      <c r="A135">
        <v>128</v>
      </c>
      <c r="B135" s="2">
        <v>46996</v>
      </c>
      <c r="C135" s="4">
        <f t="shared" si="8"/>
        <v>69360.612128688343</v>
      </c>
      <c r="D135" s="4">
        <f t="shared" si="9"/>
        <v>8515</v>
      </c>
      <c r="E135" s="4">
        <f t="shared" si="6"/>
        <v>77875.612128688343</v>
      </c>
      <c r="F135" s="4">
        <f t="shared" si="7"/>
        <v>20367423.647527695</v>
      </c>
    </row>
    <row r="136" spans="1:7">
      <c r="A136">
        <v>129</v>
      </c>
      <c r="B136" s="2">
        <v>47026</v>
      </c>
      <c r="C136" s="4">
        <f t="shared" si="8"/>
        <v>69389.612128688343</v>
      </c>
      <c r="D136" s="4">
        <f t="shared" si="9"/>
        <v>8486</v>
      </c>
      <c r="E136" s="4">
        <f t="shared" ref="E136:E199" si="10">$I$5</f>
        <v>77875.612128688343</v>
      </c>
      <c r="F136" s="4">
        <f t="shared" ref="F136:F199" si="11">IF(F135-C136&gt;0, F135-C136, 0)</f>
        <v>20298034.035399005</v>
      </c>
    </row>
    <row r="137" spans="1:7">
      <c r="A137">
        <v>130</v>
      </c>
      <c r="B137" s="2">
        <v>47057</v>
      </c>
      <c r="C137" s="4">
        <f t="shared" si="8"/>
        <v>69418.612128688343</v>
      </c>
      <c r="D137" s="4">
        <f t="shared" si="9"/>
        <v>8457</v>
      </c>
      <c r="E137" s="4">
        <f t="shared" si="10"/>
        <v>77875.612128688343</v>
      </c>
      <c r="F137" s="4">
        <f t="shared" si="11"/>
        <v>20228615.423270315</v>
      </c>
    </row>
    <row r="138" spans="1:7">
      <c r="A138">
        <v>131</v>
      </c>
      <c r="B138" s="2">
        <v>47087</v>
      </c>
      <c r="C138" s="4">
        <f t="shared" si="8"/>
        <v>69447.612128688343</v>
      </c>
      <c r="D138" s="4">
        <f t="shared" si="9"/>
        <v>8428</v>
      </c>
      <c r="E138" s="4">
        <f t="shared" si="10"/>
        <v>77875.612128688343</v>
      </c>
      <c r="F138" s="4">
        <f t="shared" si="11"/>
        <v>20159167.811141625</v>
      </c>
    </row>
    <row r="139" spans="1:7">
      <c r="A139">
        <v>132</v>
      </c>
      <c r="B139" s="2">
        <v>47118</v>
      </c>
      <c r="C139" s="4">
        <f t="shared" si="8"/>
        <v>69476.612128688343</v>
      </c>
      <c r="D139" s="4">
        <f t="shared" si="9"/>
        <v>8399</v>
      </c>
      <c r="E139" s="4">
        <f t="shared" si="10"/>
        <v>77875.612128688343</v>
      </c>
      <c r="F139" s="4">
        <f t="shared" si="11"/>
        <v>20089691.199012935</v>
      </c>
      <c r="G139" s="4">
        <f>IF(F139*1%&gt;$I$13*2%/3,ROUNDDOWN($I$13*2%/3,-2),ROUNDDOWN(F139*1%,-2))</f>
        <v>133300</v>
      </c>
    </row>
    <row r="140" spans="1:7">
      <c r="A140">
        <v>133</v>
      </c>
      <c r="B140" s="2">
        <v>47149</v>
      </c>
      <c r="C140" s="4">
        <f t="shared" si="8"/>
        <v>69505.612128688343</v>
      </c>
      <c r="D140" s="4">
        <f t="shared" si="9"/>
        <v>8370</v>
      </c>
      <c r="E140" s="4">
        <f t="shared" si="10"/>
        <v>77875.612128688343</v>
      </c>
      <c r="F140" s="4">
        <f t="shared" si="11"/>
        <v>20020185.586884245</v>
      </c>
    </row>
    <row r="141" spans="1:7">
      <c r="A141">
        <v>134</v>
      </c>
      <c r="B141" s="2">
        <v>47177</v>
      </c>
      <c r="C141" s="4">
        <f t="shared" si="8"/>
        <v>69534.612128688343</v>
      </c>
      <c r="D141" s="4">
        <f t="shared" si="9"/>
        <v>8341</v>
      </c>
      <c r="E141" s="4">
        <f t="shared" si="10"/>
        <v>77875.612128688343</v>
      </c>
      <c r="F141" s="4">
        <f t="shared" si="11"/>
        <v>19950650.974755555</v>
      </c>
    </row>
    <row r="142" spans="1:7">
      <c r="A142">
        <v>135</v>
      </c>
      <c r="B142" s="2">
        <v>47208</v>
      </c>
      <c r="C142" s="4">
        <f t="shared" si="8"/>
        <v>69563.612128688343</v>
      </c>
      <c r="D142" s="4">
        <f t="shared" si="9"/>
        <v>8312</v>
      </c>
      <c r="E142" s="4">
        <f t="shared" si="10"/>
        <v>77875.612128688343</v>
      </c>
      <c r="F142" s="4">
        <f t="shared" si="11"/>
        <v>19881087.362626866</v>
      </c>
    </row>
    <row r="143" spans="1:7">
      <c r="A143">
        <v>136</v>
      </c>
      <c r="B143" s="2">
        <v>47238</v>
      </c>
      <c r="C143" s="4">
        <f t="shared" si="8"/>
        <v>69592.612128688343</v>
      </c>
      <c r="D143" s="4">
        <f t="shared" si="9"/>
        <v>8283</v>
      </c>
      <c r="E143" s="4">
        <f t="shared" si="10"/>
        <v>77875.612128688343</v>
      </c>
      <c r="F143" s="4">
        <f t="shared" si="11"/>
        <v>19811494.750498176</v>
      </c>
    </row>
    <row r="144" spans="1:7">
      <c r="A144">
        <v>137</v>
      </c>
      <c r="B144" s="2">
        <v>47269</v>
      </c>
      <c r="C144" s="4">
        <f t="shared" si="8"/>
        <v>69621.612128688343</v>
      </c>
      <c r="D144" s="4">
        <f t="shared" si="9"/>
        <v>8254</v>
      </c>
      <c r="E144" s="4">
        <f t="shared" si="10"/>
        <v>77875.612128688343</v>
      </c>
      <c r="F144" s="4">
        <f t="shared" si="11"/>
        <v>19741873.138369486</v>
      </c>
    </row>
    <row r="145" spans="1:7">
      <c r="A145">
        <v>138</v>
      </c>
      <c r="B145" s="2">
        <v>47299</v>
      </c>
      <c r="C145" s="4">
        <f t="shared" si="8"/>
        <v>69650.612128688343</v>
      </c>
      <c r="D145" s="4">
        <f t="shared" si="9"/>
        <v>8225</v>
      </c>
      <c r="E145" s="4">
        <f t="shared" si="10"/>
        <v>77875.612128688343</v>
      </c>
      <c r="F145" s="4">
        <f t="shared" si="11"/>
        <v>19672222.526240796</v>
      </c>
    </row>
    <row r="146" spans="1:7">
      <c r="A146">
        <v>139</v>
      </c>
      <c r="B146" s="2">
        <v>47330</v>
      </c>
      <c r="C146" s="4">
        <f t="shared" si="8"/>
        <v>69679.612128688343</v>
      </c>
      <c r="D146" s="4">
        <f t="shared" si="9"/>
        <v>8196</v>
      </c>
      <c r="E146" s="4">
        <f t="shared" si="10"/>
        <v>77875.612128688343</v>
      </c>
      <c r="F146" s="4">
        <f t="shared" si="11"/>
        <v>19602542.914112106</v>
      </c>
    </row>
    <row r="147" spans="1:7">
      <c r="A147">
        <v>140</v>
      </c>
      <c r="B147" s="2">
        <v>47361</v>
      </c>
      <c r="C147" s="4">
        <f t="shared" si="8"/>
        <v>69708.612128688343</v>
      </c>
      <c r="D147" s="4">
        <f t="shared" si="9"/>
        <v>8167</v>
      </c>
      <c r="E147" s="4">
        <f t="shared" si="10"/>
        <v>77875.612128688343</v>
      </c>
      <c r="F147" s="4">
        <f t="shared" si="11"/>
        <v>19532834.301983416</v>
      </c>
    </row>
    <row r="148" spans="1:7">
      <c r="A148">
        <v>141</v>
      </c>
      <c r="B148" s="2">
        <v>47391</v>
      </c>
      <c r="C148" s="4">
        <f t="shared" si="8"/>
        <v>69737.612128688343</v>
      </c>
      <c r="D148" s="4">
        <f t="shared" si="9"/>
        <v>8138</v>
      </c>
      <c r="E148" s="4">
        <f t="shared" si="10"/>
        <v>77875.612128688343</v>
      </c>
      <c r="F148" s="4">
        <f t="shared" si="11"/>
        <v>19463096.689854726</v>
      </c>
    </row>
    <row r="149" spans="1:7">
      <c r="A149">
        <v>142</v>
      </c>
      <c r="B149" s="2">
        <v>47422</v>
      </c>
      <c r="C149" s="4">
        <f t="shared" si="8"/>
        <v>69766.612128688343</v>
      </c>
      <c r="D149" s="4">
        <f t="shared" si="9"/>
        <v>8109</v>
      </c>
      <c r="E149" s="4">
        <f t="shared" si="10"/>
        <v>77875.612128688343</v>
      </c>
      <c r="F149" s="4">
        <f t="shared" si="11"/>
        <v>19393330.077726036</v>
      </c>
    </row>
    <row r="150" spans="1:7">
      <c r="A150">
        <v>143</v>
      </c>
      <c r="B150" s="2">
        <v>47452</v>
      </c>
      <c r="C150" s="4">
        <f t="shared" si="8"/>
        <v>69795.612128688343</v>
      </c>
      <c r="D150" s="4">
        <f t="shared" si="9"/>
        <v>8080</v>
      </c>
      <c r="E150" s="4">
        <f t="shared" si="10"/>
        <v>77875.612128688343</v>
      </c>
      <c r="F150" s="4">
        <f t="shared" si="11"/>
        <v>19323534.465597346</v>
      </c>
    </row>
    <row r="151" spans="1:7">
      <c r="A151">
        <v>144</v>
      </c>
      <c r="B151" s="2">
        <v>47483</v>
      </c>
      <c r="C151" s="4">
        <f t="shared" si="8"/>
        <v>69824.612128688343</v>
      </c>
      <c r="D151" s="4">
        <f t="shared" si="9"/>
        <v>8051</v>
      </c>
      <c r="E151" s="4">
        <f t="shared" si="10"/>
        <v>77875.612128688343</v>
      </c>
      <c r="F151" s="4">
        <f t="shared" si="11"/>
        <v>19253709.853468657</v>
      </c>
      <c r="G151" s="4">
        <f>IF(F151*1%&gt;$I$13*2%/3,ROUNDDOWN($I$13*2%/3,-2),ROUNDDOWN(F151*1%,-2))</f>
        <v>133300</v>
      </c>
    </row>
    <row r="152" spans="1:7">
      <c r="A152">
        <v>145</v>
      </c>
      <c r="B152" s="2">
        <v>47514</v>
      </c>
      <c r="C152" s="4">
        <f t="shared" si="8"/>
        <v>69853.612128688343</v>
      </c>
      <c r="D152" s="4">
        <f t="shared" si="9"/>
        <v>8022</v>
      </c>
      <c r="E152" s="4">
        <f t="shared" si="10"/>
        <v>77875.612128688343</v>
      </c>
      <c r="F152" s="4">
        <f t="shared" si="11"/>
        <v>19183856.241339967</v>
      </c>
    </row>
    <row r="153" spans="1:7">
      <c r="A153">
        <v>146</v>
      </c>
      <c r="B153" s="2">
        <v>47542</v>
      </c>
      <c r="C153" s="4">
        <f t="shared" si="8"/>
        <v>69882.612128688343</v>
      </c>
      <c r="D153" s="4">
        <f t="shared" si="9"/>
        <v>7993</v>
      </c>
      <c r="E153" s="4">
        <f t="shared" si="10"/>
        <v>77875.612128688343</v>
      </c>
      <c r="F153" s="4">
        <f t="shared" si="11"/>
        <v>19113973.629211277</v>
      </c>
    </row>
    <row r="154" spans="1:7">
      <c r="A154">
        <v>147</v>
      </c>
      <c r="B154" s="2">
        <v>47573</v>
      </c>
      <c r="C154" s="4">
        <f t="shared" si="8"/>
        <v>69911.612128688343</v>
      </c>
      <c r="D154" s="4">
        <f t="shared" si="9"/>
        <v>7964</v>
      </c>
      <c r="E154" s="4">
        <f t="shared" si="10"/>
        <v>77875.612128688343</v>
      </c>
      <c r="F154" s="4">
        <f t="shared" si="11"/>
        <v>19044062.017082587</v>
      </c>
    </row>
    <row r="155" spans="1:7">
      <c r="A155">
        <v>148</v>
      </c>
      <c r="B155" s="2">
        <v>47603</v>
      </c>
      <c r="C155" s="4">
        <f t="shared" si="8"/>
        <v>69940.612128688343</v>
      </c>
      <c r="D155" s="4">
        <f t="shared" si="9"/>
        <v>7935</v>
      </c>
      <c r="E155" s="4">
        <f t="shared" si="10"/>
        <v>77875.612128688343</v>
      </c>
      <c r="F155" s="4">
        <f t="shared" si="11"/>
        <v>18974121.404953897</v>
      </c>
    </row>
    <row r="156" spans="1:7">
      <c r="A156">
        <v>149</v>
      </c>
      <c r="B156" s="2">
        <v>47634</v>
      </c>
      <c r="C156" s="4">
        <f t="shared" si="8"/>
        <v>69970.612128688343</v>
      </c>
      <c r="D156" s="4">
        <f t="shared" si="9"/>
        <v>7905</v>
      </c>
      <c r="E156" s="4">
        <f t="shared" si="10"/>
        <v>77875.612128688343</v>
      </c>
      <c r="F156" s="4">
        <f t="shared" si="11"/>
        <v>18904150.792825207</v>
      </c>
    </row>
    <row r="157" spans="1:7">
      <c r="A157">
        <v>150</v>
      </c>
      <c r="B157" s="2">
        <v>47664</v>
      </c>
      <c r="C157" s="4">
        <f t="shared" si="8"/>
        <v>69999.612128688343</v>
      </c>
      <c r="D157" s="4">
        <f t="shared" si="9"/>
        <v>7876</v>
      </c>
      <c r="E157" s="4">
        <f t="shared" si="10"/>
        <v>77875.612128688343</v>
      </c>
      <c r="F157" s="4">
        <f t="shared" si="11"/>
        <v>18834151.180696517</v>
      </c>
    </row>
    <row r="158" spans="1:7">
      <c r="A158">
        <v>151</v>
      </c>
      <c r="B158" s="2">
        <v>47695</v>
      </c>
      <c r="C158" s="4">
        <f t="shared" si="8"/>
        <v>70028.612128688343</v>
      </c>
      <c r="D158" s="4">
        <f t="shared" si="9"/>
        <v>7847</v>
      </c>
      <c r="E158" s="4">
        <f t="shared" si="10"/>
        <v>77875.612128688343</v>
      </c>
      <c r="F158" s="4">
        <f t="shared" si="11"/>
        <v>18764122.568567827</v>
      </c>
    </row>
    <row r="159" spans="1:7">
      <c r="A159">
        <v>152</v>
      </c>
      <c r="B159" s="2">
        <v>47726</v>
      </c>
      <c r="C159" s="4">
        <f t="shared" si="8"/>
        <v>70057.612128688343</v>
      </c>
      <c r="D159" s="4">
        <f t="shared" si="9"/>
        <v>7818</v>
      </c>
      <c r="E159" s="4">
        <f t="shared" si="10"/>
        <v>77875.612128688343</v>
      </c>
      <c r="F159" s="4">
        <f t="shared" si="11"/>
        <v>18694064.956439137</v>
      </c>
    </row>
    <row r="160" spans="1:7">
      <c r="A160">
        <v>153</v>
      </c>
      <c r="B160" s="2">
        <v>47756</v>
      </c>
      <c r="C160" s="4">
        <f t="shared" ref="C160:C223" si="12">IF(E160-D160&lt;F159, E160-D160, F159)</f>
        <v>70086.612128688343</v>
      </c>
      <c r="D160" s="4">
        <f t="shared" ref="D160:D223" si="13">ROUNDDOWN(F159*$I$3/12,0)</f>
        <v>7789</v>
      </c>
      <c r="E160" s="4">
        <f t="shared" si="10"/>
        <v>77875.612128688343</v>
      </c>
      <c r="F160" s="4">
        <f t="shared" si="11"/>
        <v>18623978.344310448</v>
      </c>
    </row>
    <row r="161" spans="1:9">
      <c r="A161">
        <v>154</v>
      </c>
      <c r="B161" s="2">
        <v>47787</v>
      </c>
      <c r="C161" s="4">
        <f t="shared" si="12"/>
        <v>70116.612128688343</v>
      </c>
      <c r="D161" s="4">
        <f t="shared" si="13"/>
        <v>7759</v>
      </c>
      <c r="E161" s="4">
        <f t="shared" si="10"/>
        <v>77875.612128688343</v>
      </c>
      <c r="F161" s="4">
        <f t="shared" si="11"/>
        <v>18553861.732181758</v>
      </c>
    </row>
    <row r="162" spans="1:9">
      <c r="A162">
        <v>155</v>
      </c>
      <c r="B162" s="2">
        <v>47817</v>
      </c>
      <c r="C162" s="4">
        <f t="shared" si="12"/>
        <v>70145.612128688343</v>
      </c>
      <c r="D162" s="4">
        <f t="shared" si="13"/>
        <v>7730</v>
      </c>
      <c r="E162" s="4">
        <f t="shared" si="10"/>
        <v>77875.612128688343</v>
      </c>
      <c r="F162" s="4">
        <f t="shared" si="11"/>
        <v>18483716.120053068</v>
      </c>
    </row>
    <row r="163" spans="1:9">
      <c r="A163">
        <v>156</v>
      </c>
      <c r="B163" s="2">
        <v>47848</v>
      </c>
      <c r="C163" s="4">
        <f t="shared" si="12"/>
        <v>70174.612128688343</v>
      </c>
      <c r="D163" s="4">
        <f t="shared" si="13"/>
        <v>7701</v>
      </c>
      <c r="E163" s="4">
        <f t="shared" si="10"/>
        <v>77875.612128688343</v>
      </c>
      <c r="F163" s="4">
        <f t="shared" si="11"/>
        <v>18413541.507924378</v>
      </c>
      <c r="G163" s="4">
        <f>IF(F163*1%&gt;$I$13*2%/3,ROUNDDOWN($I$13*2%/3,-2),ROUNDDOWN(F163*1%,-2))</f>
        <v>133300</v>
      </c>
    </row>
    <row r="164" spans="1:9">
      <c r="A164">
        <v>157</v>
      </c>
      <c r="B164" s="2">
        <v>47879</v>
      </c>
      <c r="C164" s="4">
        <f t="shared" si="12"/>
        <v>70203.612128688343</v>
      </c>
      <c r="D164" s="4">
        <f t="shared" si="13"/>
        <v>7672</v>
      </c>
      <c r="E164" s="4">
        <f t="shared" si="10"/>
        <v>77875.612128688343</v>
      </c>
      <c r="F164" s="4">
        <f t="shared" si="11"/>
        <v>18343337.895795688</v>
      </c>
    </row>
    <row r="165" spans="1:9">
      <c r="A165">
        <v>158</v>
      </c>
      <c r="B165" s="2">
        <v>47907</v>
      </c>
      <c r="C165" s="4">
        <f t="shared" si="12"/>
        <v>70232.612128688343</v>
      </c>
      <c r="D165" s="4">
        <f t="shared" si="13"/>
        <v>7643</v>
      </c>
      <c r="E165" s="4">
        <f t="shared" si="10"/>
        <v>77875.612128688343</v>
      </c>
      <c r="F165" s="4">
        <f t="shared" si="11"/>
        <v>18273105.283666998</v>
      </c>
    </row>
    <row r="166" spans="1:9" s="4" customFormat="1">
      <c r="A166">
        <v>159</v>
      </c>
      <c r="B166" s="2">
        <v>47938</v>
      </c>
      <c r="C166" s="4">
        <f t="shared" si="12"/>
        <v>70262.612128688343</v>
      </c>
      <c r="D166" s="4">
        <f t="shared" si="13"/>
        <v>7613</v>
      </c>
      <c r="E166" s="4">
        <f t="shared" si="10"/>
        <v>77875.612128688343</v>
      </c>
      <c r="F166" s="4">
        <f t="shared" si="11"/>
        <v>18202842.671538308</v>
      </c>
      <c r="H166"/>
      <c r="I166"/>
    </row>
    <row r="167" spans="1:9" s="4" customFormat="1">
      <c r="A167">
        <v>160</v>
      </c>
      <c r="B167" s="2">
        <v>47968</v>
      </c>
      <c r="C167" s="4">
        <f t="shared" si="12"/>
        <v>70291.612128688343</v>
      </c>
      <c r="D167" s="4">
        <f t="shared" si="13"/>
        <v>7584</v>
      </c>
      <c r="E167" s="4">
        <f t="shared" si="10"/>
        <v>77875.612128688343</v>
      </c>
      <c r="F167" s="4">
        <f t="shared" si="11"/>
        <v>18132551.059409618</v>
      </c>
      <c r="H167"/>
      <c r="I167"/>
    </row>
    <row r="168" spans="1:9" s="4" customFormat="1">
      <c r="A168">
        <v>161</v>
      </c>
      <c r="B168" s="2">
        <v>47999</v>
      </c>
      <c r="C168" s="4">
        <f t="shared" si="12"/>
        <v>70320.612128688343</v>
      </c>
      <c r="D168" s="4">
        <f t="shared" si="13"/>
        <v>7555</v>
      </c>
      <c r="E168" s="4">
        <f t="shared" si="10"/>
        <v>77875.612128688343</v>
      </c>
      <c r="F168" s="4">
        <f t="shared" si="11"/>
        <v>18062230.447280928</v>
      </c>
      <c r="H168"/>
      <c r="I168"/>
    </row>
    <row r="169" spans="1:9" s="4" customFormat="1">
      <c r="A169">
        <v>162</v>
      </c>
      <c r="B169" s="2">
        <v>48029</v>
      </c>
      <c r="C169" s="4">
        <f t="shared" si="12"/>
        <v>70350.612128688343</v>
      </c>
      <c r="D169" s="4">
        <f t="shared" si="13"/>
        <v>7525</v>
      </c>
      <c r="E169" s="4">
        <f t="shared" si="10"/>
        <v>77875.612128688343</v>
      </c>
      <c r="F169" s="4">
        <f t="shared" si="11"/>
        <v>17991879.835152239</v>
      </c>
      <c r="H169"/>
      <c r="I169"/>
    </row>
    <row r="170" spans="1:9" s="4" customFormat="1">
      <c r="A170">
        <v>163</v>
      </c>
      <c r="B170" s="2">
        <v>48060</v>
      </c>
      <c r="C170" s="4">
        <f t="shared" si="12"/>
        <v>70379.612128688343</v>
      </c>
      <c r="D170" s="4">
        <f t="shared" si="13"/>
        <v>7496</v>
      </c>
      <c r="E170" s="4">
        <f t="shared" si="10"/>
        <v>77875.612128688343</v>
      </c>
      <c r="F170" s="4">
        <f t="shared" si="11"/>
        <v>17921500.223023549</v>
      </c>
      <c r="H170"/>
      <c r="I170"/>
    </row>
    <row r="171" spans="1:9" s="4" customFormat="1">
      <c r="A171">
        <v>164</v>
      </c>
      <c r="B171" s="2">
        <v>48091</v>
      </c>
      <c r="C171" s="4">
        <f t="shared" si="12"/>
        <v>70408.612128688343</v>
      </c>
      <c r="D171" s="4">
        <f t="shared" si="13"/>
        <v>7467</v>
      </c>
      <c r="E171" s="4">
        <f t="shared" si="10"/>
        <v>77875.612128688343</v>
      </c>
      <c r="F171" s="4">
        <f t="shared" si="11"/>
        <v>17851091.610894859</v>
      </c>
      <c r="H171"/>
      <c r="I171"/>
    </row>
    <row r="172" spans="1:9" s="4" customFormat="1">
      <c r="A172">
        <v>165</v>
      </c>
      <c r="B172" s="2">
        <v>48121</v>
      </c>
      <c r="C172" s="4">
        <f t="shared" si="12"/>
        <v>70438.612128688343</v>
      </c>
      <c r="D172" s="4">
        <f t="shared" si="13"/>
        <v>7437</v>
      </c>
      <c r="E172" s="4">
        <f t="shared" si="10"/>
        <v>77875.612128688343</v>
      </c>
      <c r="F172" s="4">
        <f t="shared" si="11"/>
        <v>17780652.998766169</v>
      </c>
      <c r="H172"/>
      <c r="I172"/>
    </row>
    <row r="173" spans="1:9" s="4" customFormat="1">
      <c r="A173">
        <v>166</v>
      </c>
      <c r="B173" s="2">
        <v>48152</v>
      </c>
      <c r="C173" s="4">
        <f t="shared" si="12"/>
        <v>70467.612128688343</v>
      </c>
      <c r="D173" s="4">
        <f t="shared" si="13"/>
        <v>7408</v>
      </c>
      <c r="E173" s="4">
        <f t="shared" si="10"/>
        <v>77875.612128688343</v>
      </c>
      <c r="F173" s="4">
        <f t="shared" si="11"/>
        <v>17710185.386637479</v>
      </c>
      <c r="H173"/>
      <c r="I173"/>
    </row>
    <row r="174" spans="1:9" s="4" customFormat="1">
      <c r="A174">
        <v>167</v>
      </c>
      <c r="B174" s="2">
        <v>48182</v>
      </c>
      <c r="C174" s="4">
        <f t="shared" si="12"/>
        <v>70496.612128688343</v>
      </c>
      <c r="D174" s="4">
        <f t="shared" si="13"/>
        <v>7379</v>
      </c>
      <c r="E174" s="4">
        <f t="shared" si="10"/>
        <v>77875.612128688343</v>
      </c>
      <c r="F174" s="4">
        <f t="shared" si="11"/>
        <v>17639688.774508789</v>
      </c>
      <c r="H174"/>
      <c r="I174"/>
    </row>
    <row r="175" spans="1:9" s="4" customFormat="1">
      <c r="A175">
        <v>168</v>
      </c>
      <c r="B175" s="2">
        <v>48213</v>
      </c>
      <c r="C175" s="4">
        <f t="shared" si="12"/>
        <v>70526.612128688343</v>
      </c>
      <c r="D175" s="4">
        <f t="shared" si="13"/>
        <v>7349</v>
      </c>
      <c r="E175" s="4">
        <f t="shared" si="10"/>
        <v>77875.612128688343</v>
      </c>
      <c r="F175" s="4">
        <f t="shared" si="11"/>
        <v>17569162.162380099</v>
      </c>
      <c r="H175"/>
      <c r="I175"/>
    </row>
    <row r="176" spans="1:9" s="4" customFormat="1">
      <c r="A176">
        <v>169</v>
      </c>
      <c r="B176" s="2">
        <v>48244</v>
      </c>
      <c r="C176" s="4">
        <f t="shared" si="12"/>
        <v>70555.612128688343</v>
      </c>
      <c r="D176" s="4">
        <f t="shared" si="13"/>
        <v>7320</v>
      </c>
      <c r="E176" s="4">
        <f t="shared" si="10"/>
        <v>77875.612128688343</v>
      </c>
      <c r="F176" s="4">
        <f t="shared" si="11"/>
        <v>17498606.550251409</v>
      </c>
      <c r="H176"/>
      <c r="I176"/>
    </row>
    <row r="177" spans="1:9" s="4" customFormat="1">
      <c r="A177">
        <v>170</v>
      </c>
      <c r="B177" s="2">
        <v>48273</v>
      </c>
      <c r="C177" s="4">
        <f t="shared" si="12"/>
        <v>70584.612128688343</v>
      </c>
      <c r="D177" s="4">
        <f t="shared" si="13"/>
        <v>7291</v>
      </c>
      <c r="E177" s="4">
        <f t="shared" si="10"/>
        <v>77875.612128688343</v>
      </c>
      <c r="F177" s="4">
        <f t="shared" si="11"/>
        <v>17428021.93812272</v>
      </c>
      <c r="H177"/>
      <c r="I177"/>
    </row>
    <row r="178" spans="1:9" s="4" customFormat="1">
      <c r="A178">
        <v>171</v>
      </c>
      <c r="B178" s="2">
        <v>48304</v>
      </c>
      <c r="C178" s="4">
        <f t="shared" si="12"/>
        <v>70614.612128688343</v>
      </c>
      <c r="D178" s="4">
        <f t="shared" si="13"/>
        <v>7261</v>
      </c>
      <c r="E178" s="4">
        <f t="shared" si="10"/>
        <v>77875.612128688343</v>
      </c>
      <c r="F178" s="4">
        <f t="shared" si="11"/>
        <v>17357407.32599403</v>
      </c>
      <c r="H178"/>
      <c r="I178"/>
    </row>
    <row r="179" spans="1:9" s="4" customFormat="1">
      <c r="A179">
        <v>172</v>
      </c>
      <c r="B179" s="2">
        <v>48334</v>
      </c>
      <c r="C179" s="4">
        <f t="shared" si="12"/>
        <v>70643.612128688343</v>
      </c>
      <c r="D179" s="4">
        <f t="shared" si="13"/>
        <v>7232</v>
      </c>
      <c r="E179" s="4">
        <f t="shared" si="10"/>
        <v>77875.612128688343</v>
      </c>
      <c r="F179" s="4">
        <f t="shared" si="11"/>
        <v>17286763.71386534</v>
      </c>
      <c r="H179"/>
      <c r="I179"/>
    </row>
    <row r="180" spans="1:9" s="4" customFormat="1">
      <c r="A180">
        <v>173</v>
      </c>
      <c r="B180" s="2">
        <v>48365</v>
      </c>
      <c r="C180" s="4">
        <f t="shared" si="12"/>
        <v>70673.612128688343</v>
      </c>
      <c r="D180" s="4">
        <f t="shared" si="13"/>
        <v>7202</v>
      </c>
      <c r="E180" s="4">
        <f t="shared" si="10"/>
        <v>77875.612128688343</v>
      </c>
      <c r="F180" s="4">
        <f t="shared" si="11"/>
        <v>17216090.10173665</v>
      </c>
      <c r="H180"/>
      <c r="I180"/>
    </row>
    <row r="181" spans="1:9" s="4" customFormat="1">
      <c r="A181">
        <v>174</v>
      </c>
      <c r="B181" s="2">
        <v>48395</v>
      </c>
      <c r="C181" s="4">
        <f t="shared" si="12"/>
        <v>70702.612128688343</v>
      </c>
      <c r="D181" s="4">
        <f t="shared" si="13"/>
        <v>7173</v>
      </c>
      <c r="E181" s="4">
        <f t="shared" si="10"/>
        <v>77875.612128688343</v>
      </c>
      <c r="F181" s="4">
        <f t="shared" si="11"/>
        <v>17145387.48960796</v>
      </c>
      <c r="H181"/>
      <c r="I181"/>
    </row>
    <row r="182" spans="1:9" s="4" customFormat="1">
      <c r="A182">
        <v>175</v>
      </c>
      <c r="B182" s="2">
        <v>48426</v>
      </c>
      <c r="C182" s="4">
        <f t="shared" si="12"/>
        <v>70732.612128688343</v>
      </c>
      <c r="D182" s="4">
        <f t="shared" si="13"/>
        <v>7143</v>
      </c>
      <c r="E182" s="4">
        <f t="shared" si="10"/>
        <v>77875.612128688343</v>
      </c>
      <c r="F182" s="4">
        <f t="shared" si="11"/>
        <v>17074654.87747927</v>
      </c>
      <c r="H182"/>
      <c r="I182"/>
    </row>
    <row r="183" spans="1:9" s="4" customFormat="1">
      <c r="A183">
        <v>176</v>
      </c>
      <c r="B183" s="2">
        <v>48457</v>
      </c>
      <c r="C183" s="4">
        <f t="shared" si="12"/>
        <v>70761.612128688343</v>
      </c>
      <c r="D183" s="4">
        <f t="shared" si="13"/>
        <v>7114</v>
      </c>
      <c r="E183" s="4">
        <f t="shared" si="10"/>
        <v>77875.612128688343</v>
      </c>
      <c r="F183" s="4">
        <f t="shared" si="11"/>
        <v>17003893.26535058</v>
      </c>
      <c r="H183"/>
      <c r="I183"/>
    </row>
    <row r="184" spans="1:9" s="4" customFormat="1">
      <c r="A184">
        <v>177</v>
      </c>
      <c r="B184" s="2">
        <v>48487</v>
      </c>
      <c r="C184" s="4">
        <f t="shared" si="12"/>
        <v>70791.612128688343</v>
      </c>
      <c r="D184" s="4">
        <f t="shared" si="13"/>
        <v>7084</v>
      </c>
      <c r="E184" s="4">
        <f t="shared" si="10"/>
        <v>77875.612128688343</v>
      </c>
      <c r="F184" s="4">
        <f t="shared" si="11"/>
        <v>16933101.65322189</v>
      </c>
      <c r="H184"/>
      <c r="I184"/>
    </row>
    <row r="185" spans="1:9" s="4" customFormat="1">
      <c r="A185">
        <v>178</v>
      </c>
      <c r="B185" s="2">
        <v>48518</v>
      </c>
      <c r="C185" s="4">
        <f t="shared" si="12"/>
        <v>70820.612128688343</v>
      </c>
      <c r="D185" s="4">
        <f t="shared" si="13"/>
        <v>7055</v>
      </c>
      <c r="E185" s="4">
        <f t="shared" si="10"/>
        <v>77875.612128688343</v>
      </c>
      <c r="F185" s="4">
        <f t="shared" si="11"/>
        <v>16862281.0410932</v>
      </c>
      <c r="H185"/>
      <c r="I185"/>
    </row>
    <row r="186" spans="1:9" s="4" customFormat="1">
      <c r="A186">
        <v>179</v>
      </c>
      <c r="B186" s="2">
        <v>48548</v>
      </c>
      <c r="C186" s="4">
        <f t="shared" si="12"/>
        <v>70850.612128688343</v>
      </c>
      <c r="D186" s="4">
        <f t="shared" si="13"/>
        <v>7025</v>
      </c>
      <c r="E186" s="4">
        <f t="shared" si="10"/>
        <v>77875.612128688343</v>
      </c>
      <c r="F186" s="4">
        <f t="shared" si="11"/>
        <v>16791430.428964511</v>
      </c>
      <c r="H186"/>
      <c r="I186"/>
    </row>
    <row r="187" spans="1:9" s="4" customFormat="1">
      <c r="A187">
        <v>180</v>
      </c>
      <c r="B187" s="2">
        <v>48579</v>
      </c>
      <c r="C187" s="4">
        <f t="shared" si="12"/>
        <v>70879.612128688343</v>
      </c>
      <c r="D187" s="4">
        <f t="shared" si="13"/>
        <v>6996</v>
      </c>
      <c r="E187" s="4">
        <f t="shared" si="10"/>
        <v>77875.612128688343</v>
      </c>
      <c r="F187" s="4">
        <f t="shared" si="11"/>
        <v>16720550.816835823</v>
      </c>
      <c r="H187"/>
      <c r="I187"/>
    </row>
    <row r="188" spans="1:9" s="4" customFormat="1">
      <c r="A188">
        <v>181</v>
      </c>
      <c r="B188" s="2">
        <v>48610</v>
      </c>
      <c r="C188" s="4">
        <f t="shared" si="12"/>
        <v>70909.612128688343</v>
      </c>
      <c r="D188" s="4">
        <f t="shared" si="13"/>
        <v>6966</v>
      </c>
      <c r="E188" s="4">
        <f t="shared" si="10"/>
        <v>77875.612128688343</v>
      </c>
      <c r="F188" s="4">
        <f t="shared" si="11"/>
        <v>16649641.204707135</v>
      </c>
      <c r="H188"/>
      <c r="I188"/>
    </row>
    <row r="189" spans="1:9" s="4" customFormat="1">
      <c r="A189">
        <v>182</v>
      </c>
      <c r="B189" s="2">
        <v>48638</v>
      </c>
      <c r="C189" s="4">
        <f t="shared" si="12"/>
        <v>70938.612128688343</v>
      </c>
      <c r="D189" s="4">
        <f t="shared" si="13"/>
        <v>6937</v>
      </c>
      <c r="E189" s="4">
        <f t="shared" si="10"/>
        <v>77875.612128688343</v>
      </c>
      <c r="F189" s="4">
        <f t="shared" si="11"/>
        <v>16578702.592578446</v>
      </c>
      <c r="H189"/>
      <c r="I189"/>
    </row>
    <row r="190" spans="1:9" s="4" customFormat="1">
      <c r="A190">
        <v>183</v>
      </c>
      <c r="B190" s="2">
        <v>48669</v>
      </c>
      <c r="C190" s="4">
        <f t="shared" si="12"/>
        <v>70968.612128688343</v>
      </c>
      <c r="D190" s="4">
        <f t="shared" si="13"/>
        <v>6907</v>
      </c>
      <c r="E190" s="4">
        <f t="shared" si="10"/>
        <v>77875.612128688343</v>
      </c>
      <c r="F190" s="4">
        <f t="shared" si="11"/>
        <v>16507733.980449758</v>
      </c>
      <c r="H190"/>
      <c r="I190"/>
    </row>
    <row r="191" spans="1:9" s="4" customFormat="1">
      <c r="A191">
        <v>184</v>
      </c>
      <c r="B191" s="2">
        <v>48699</v>
      </c>
      <c r="C191" s="4">
        <f t="shared" si="12"/>
        <v>70997.612128688343</v>
      </c>
      <c r="D191" s="4">
        <f t="shared" si="13"/>
        <v>6878</v>
      </c>
      <c r="E191" s="4">
        <f t="shared" si="10"/>
        <v>77875.612128688343</v>
      </c>
      <c r="F191" s="4">
        <f t="shared" si="11"/>
        <v>16436736.36832107</v>
      </c>
      <c r="H191"/>
      <c r="I191"/>
    </row>
    <row r="192" spans="1:9" s="4" customFormat="1">
      <c r="A192">
        <v>185</v>
      </c>
      <c r="B192" s="2">
        <v>48730</v>
      </c>
      <c r="C192" s="4">
        <f t="shared" si="12"/>
        <v>71027.612128688343</v>
      </c>
      <c r="D192" s="4">
        <f t="shared" si="13"/>
        <v>6848</v>
      </c>
      <c r="E192" s="4">
        <f t="shared" si="10"/>
        <v>77875.612128688343</v>
      </c>
      <c r="F192" s="4">
        <f t="shared" si="11"/>
        <v>16365708.756192382</v>
      </c>
      <c r="H192"/>
      <c r="I192"/>
    </row>
    <row r="193" spans="1:9" s="4" customFormat="1">
      <c r="A193">
        <v>186</v>
      </c>
      <c r="B193" s="2">
        <v>48760</v>
      </c>
      <c r="C193" s="4">
        <f t="shared" si="12"/>
        <v>71056.612128688343</v>
      </c>
      <c r="D193" s="4">
        <f t="shared" si="13"/>
        <v>6819</v>
      </c>
      <c r="E193" s="4">
        <f t="shared" si="10"/>
        <v>77875.612128688343</v>
      </c>
      <c r="F193" s="4">
        <f t="shared" si="11"/>
        <v>16294652.144063694</v>
      </c>
      <c r="H193"/>
      <c r="I193"/>
    </row>
    <row r="194" spans="1:9" s="4" customFormat="1">
      <c r="A194">
        <v>187</v>
      </c>
      <c r="B194" s="2">
        <v>48791</v>
      </c>
      <c r="C194" s="4">
        <f t="shared" si="12"/>
        <v>71086.612128688343</v>
      </c>
      <c r="D194" s="4">
        <f t="shared" si="13"/>
        <v>6789</v>
      </c>
      <c r="E194" s="4">
        <f t="shared" si="10"/>
        <v>77875.612128688343</v>
      </c>
      <c r="F194" s="4">
        <f t="shared" si="11"/>
        <v>16223565.531935006</v>
      </c>
      <c r="H194"/>
      <c r="I194"/>
    </row>
    <row r="195" spans="1:9" s="4" customFormat="1">
      <c r="A195">
        <v>188</v>
      </c>
      <c r="B195" s="2">
        <v>48822</v>
      </c>
      <c r="C195" s="4">
        <f t="shared" si="12"/>
        <v>71116.612128688343</v>
      </c>
      <c r="D195" s="4">
        <f t="shared" si="13"/>
        <v>6759</v>
      </c>
      <c r="E195" s="4">
        <f t="shared" si="10"/>
        <v>77875.612128688343</v>
      </c>
      <c r="F195" s="4">
        <f t="shared" si="11"/>
        <v>16152448.919806318</v>
      </c>
      <c r="H195"/>
      <c r="I195"/>
    </row>
    <row r="196" spans="1:9" s="4" customFormat="1">
      <c r="A196">
        <v>189</v>
      </c>
      <c r="B196" s="2">
        <v>48852</v>
      </c>
      <c r="C196" s="4">
        <f t="shared" si="12"/>
        <v>71145.612128688343</v>
      </c>
      <c r="D196" s="4">
        <f t="shared" si="13"/>
        <v>6730</v>
      </c>
      <c r="E196" s="4">
        <f t="shared" si="10"/>
        <v>77875.612128688343</v>
      </c>
      <c r="F196" s="4">
        <f t="shared" si="11"/>
        <v>16081303.30767763</v>
      </c>
      <c r="H196"/>
      <c r="I196"/>
    </row>
    <row r="197" spans="1:9" s="4" customFormat="1">
      <c r="A197">
        <v>190</v>
      </c>
      <c r="B197" s="2">
        <v>48883</v>
      </c>
      <c r="C197" s="4">
        <f t="shared" si="12"/>
        <v>71175.612128688343</v>
      </c>
      <c r="D197" s="4">
        <f t="shared" si="13"/>
        <v>6700</v>
      </c>
      <c r="E197" s="4">
        <f t="shared" si="10"/>
        <v>77875.612128688343</v>
      </c>
      <c r="F197" s="4">
        <f t="shared" si="11"/>
        <v>16010127.695548942</v>
      </c>
      <c r="H197"/>
      <c r="I197"/>
    </row>
    <row r="198" spans="1:9" s="4" customFormat="1">
      <c r="A198">
        <v>191</v>
      </c>
      <c r="B198" s="2">
        <v>48913</v>
      </c>
      <c r="C198" s="4">
        <f t="shared" si="12"/>
        <v>71205.612128688343</v>
      </c>
      <c r="D198" s="4">
        <f t="shared" si="13"/>
        <v>6670</v>
      </c>
      <c r="E198" s="4">
        <f t="shared" si="10"/>
        <v>77875.612128688343</v>
      </c>
      <c r="F198" s="4">
        <f t="shared" si="11"/>
        <v>15938922.083420254</v>
      </c>
      <c r="H198"/>
      <c r="I198"/>
    </row>
    <row r="199" spans="1:9" s="4" customFormat="1">
      <c r="A199">
        <v>192</v>
      </c>
      <c r="B199" s="2">
        <v>48944</v>
      </c>
      <c r="C199" s="4">
        <f t="shared" si="12"/>
        <v>71234.612128688343</v>
      </c>
      <c r="D199" s="4">
        <f t="shared" si="13"/>
        <v>6641</v>
      </c>
      <c r="E199" s="4">
        <f t="shared" si="10"/>
        <v>77875.612128688343</v>
      </c>
      <c r="F199" s="4">
        <f t="shared" si="11"/>
        <v>15867687.471291566</v>
      </c>
      <c r="H199"/>
      <c r="I199"/>
    </row>
    <row r="200" spans="1:9" s="4" customFormat="1">
      <c r="A200">
        <v>193</v>
      </c>
      <c r="B200" s="2">
        <v>48975</v>
      </c>
      <c r="C200" s="4">
        <f t="shared" si="12"/>
        <v>71264.612128688343</v>
      </c>
      <c r="D200" s="4">
        <f t="shared" si="13"/>
        <v>6611</v>
      </c>
      <c r="E200" s="4">
        <f t="shared" ref="E200:E263" si="14">$I$5</f>
        <v>77875.612128688343</v>
      </c>
      <c r="F200" s="4">
        <f t="shared" ref="F200:F263" si="15">IF(F199-C200&gt;0, F199-C200, 0)</f>
        <v>15796422.859162878</v>
      </c>
      <c r="H200"/>
      <c r="I200"/>
    </row>
    <row r="201" spans="1:9" s="4" customFormat="1">
      <c r="A201">
        <v>194</v>
      </c>
      <c r="B201" s="2">
        <v>49003</v>
      </c>
      <c r="C201" s="4">
        <f t="shared" si="12"/>
        <v>71294.612128688343</v>
      </c>
      <c r="D201" s="4">
        <f t="shared" si="13"/>
        <v>6581</v>
      </c>
      <c r="E201" s="4">
        <f t="shared" si="14"/>
        <v>77875.612128688343</v>
      </c>
      <c r="F201" s="4">
        <f t="shared" si="15"/>
        <v>15725128.24703419</v>
      </c>
      <c r="H201"/>
      <c r="I201"/>
    </row>
    <row r="202" spans="1:9" s="4" customFormat="1">
      <c r="A202">
        <v>195</v>
      </c>
      <c r="B202" s="2">
        <v>49034</v>
      </c>
      <c r="C202" s="4">
        <f t="shared" si="12"/>
        <v>71323.612128688343</v>
      </c>
      <c r="D202" s="4">
        <f t="shared" si="13"/>
        <v>6552</v>
      </c>
      <c r="E202" s="4">
        <f t="shared" si="14"/>
        <v>77875.612128688343</v>
      </c>
      <c r="F202" s="4">
        <f t="shared" si="15"/>
        <v>15653804.634905502</v>
      </c>
      <c r="H202"/>
      <c r="I202"/>
    </row>
    <row r="203" spans="1:9" s="4" customFormat="1">
      <c r="A203">
        <v>196</v>
      </c>
      <c r="B203" s="2">
        <v>49064</v>
      </c>
      <c r="C203" s="4">
        <f t="shared" si="12"/>
        <v>71353.612128688343</v>
      </c>
      <c r="D203" s="4">
        <f t="shared" si="13"/>
        <v>6522</v>
      </c>
      <c r="E203" s="4">
        <f t="shared" si="14"/>
        <v>77875.612128688343</v>
      </c>
      <c r="F203" s="4">
        <f t="shared" si="15"/>
        <v>15582451.022776814</v>
      </c>
      <c r="H203"/>
      <c r="I203"/>
    </row>
    <row r="204" spans="1:9" s="4" customFormat="1">
      <c r="A204">
        <v>197</v>
      </c>
      <c r="B204" s="2">
        <v>49095</v>
      </c>
      <c r="C204" s="4">
        <f t="shared" si="12"/>
        <v>71383.612128688343</v>
      </c>
      <c r="D204" s="4">
        <f t="shared" si="13"/>
        <v>6492</v>
      </c>
      <c r="E204" s="4">
        <f t="shared" si="14"/>
        <v>77875.612128688343</v>
      </c>
      <c r="F204" s="4">
        <f t="shared" si="15"/>
        <v>15511067.410648126</v>
      </c>
      <c r="H204"/>
      <c r="I204"/>
    </row>
    <row r="205" spans="1:9" s="4" customFormat="1">
      <c r="A205">
        <v>198</v>
      </c>
      <c r="B205" s="2">
        <v>49125</v>
      </c>
      <c r="C205" s="4">
        <f t="shared" si="12"/>
        <v>71413.612128688343</v>
      </c>
      <c r="D205" s="4">
        <f t="shared" si="13"/>
        <v>6462</v>
      </c>
      <c r="E205" s="4">
        <f t="shared" si="14"/>
        <v>77875.612128688343</v>
      </c>
      <c r="F205" s="4">
        <f t="shared" si="15"/>
        <v>15439653.798519438</v>
      </c>
      <c r="H205"/>
      <c r="I205"/>
    </row>
    <row r="206" spans="1:9" s="4" customFormat="1">
      <c r="A206">
        <v>199</v>
      </c>
      <c r="B206" s="2">
        <v>49156</v>
      </c>
      <c r="C206" s="4">
        <f t="shared" si="12"/>
        <v>71442.612128688343</v>
      </c>
      <c r="D206" s="4">
        <f t="shared" si="13"/>
        <v>6433</v>
      </c>
      <c r="E206" s="4">
        <f t="shared" si="14"/>
        <v>77875.612128688343</v>
      </c>
      <c r="F206" s="4">
        <f t="shared" si="15"/>
        <v>15368211.18639075</v>
      </c>
      <c r="H206"/>
      <c r="I206"/>
    </row>
    <row r="207" spans="1:9" s="4" customFormat="1">
      <c r="A207">
        <v>200</v>
      </c>
      <c r="B207" s="2">
        <v>49187</v>
      </c>
      <c r="C207" s="4">
        <f t="shared" si="12"/>
        <v>71472.612128688343</v>
      </c>
      <c r="D207" s="4">
        <f t="shared" si="13"/>
        <v>6403</v>
      </c>
      <c r="E207" s="4">
        <f t="shared" si="14"/>
        <v>77875.612128688343</v>
      </c>
      <c r="F207" s="4">
        <f t="shared" si="15"/>
        <v>15296738.574262062</v>
      </c>
      <c r="H207"/>
      <c r="I207"/>
    </row>
    <row r="208" spans="1:9" s="4" customFormat="1">
      <c r="A208">
        <v>201</v>
      </c>
      <c r="B208" s="2">
        <v>49217</v>
      </c>
      <c r="C208" s="4">
        <f t="shared" si="12"/>
        <v>71502.612128688343</v>
      </c>
      <c r="D208" s="4">
        <f t="shared" si="13"/>
        <v>6373</v>
      </c>
      <c r="E208" s="4">
        <f t="shared" si="14"/>
        <v>77875.612128688343</v>
      </c>
      <c r="F208" s="4">
        <f t="shared" si="15"/>
        <v>15225235.962133374</v>
      </c>
      <c r="H208"/>
      <c r="I208"/>
    </row>
    <row r="209" spans="1:9" s="4" customFormat="1">
      <c r="A209">
        <v>202</v>
      </c>
      <c r="B209" s="2">
        <v>49248</v>
      </c>
      <c r="C209" s="4">
        <f t="shared" si="12"/>
        <v>71532.612128688343</v>
      </c>
      <c r="D209" s="4">
        <f t="shared" si="13"/>
        <v>6343</v>
      </c>
      <c r="E209" s="4">
        <f t="shared" si="14"/>
        <v>77875.612128688343</v>
      </c>
      <c r="F209" s="4">
        <f t="shared" si="15"/>
        <v>15153703.350004686</v>
      </c>
      <c r="H209"/>
      <c r="I209"/>
    </row>
    <row r="210" spans="1:9" s="4" customFormat="1">
      <c r="A210">
        <v>203</v>
      </c>
      <c r="B210" s="2">
        <v>49278</v>
      </c>
      <c r="C210" s="4">
        <f t="shared" si="12"/>
        <v>71561.612128688343</v>
      </c>
      <c r="D210" s="4">
        <f t="shared" si="13"/>
        <v>6314</v>
      </c>
      <c r="E210" s="4">
        <f t="shared" si="14"/>
        <v>77875.612128688343</v>
      </c>
      <c r="F210" s="4">
        <f t="shared" si="15"/>
        <v>15082141.737875998</v>
      </c>
      <c r="H210"/>
      <c r="I210"/>
    </row>
    <row r="211" spans="1:9" s="4" customFormat="1">
      <c r="A211">
        <v>204</v>
      </c>
      <c r="B211" s="2">
        <v>49309</v>
      </c>
      <c r="C211" s="4">
        <f t="shared" si="12"/>
        <v>71591.612128688343</v>
      </c>
      <c r="D211" s="4">
        <f t="shared" si="13"/>
        <v>6284</v>
      </c>
      <c r="E211" s="4">
        <f t="shared" si="14"/>
        <v>77875.612128688343</v>
      </c>
      <c r="F211" s="4">
        <f t="shared" si="15"/>
        <v>15010550.12574731</v>
      </c>
      <c r="H211"/>
      <c r="I211"/>
    </row>
    <row r="212" spans="1:9" s="4" customFormat="1">
      <c r="A212">
        <v>205</v>
      </c>
      <c r="B212" s="2">
        <v>49340</v>
      </c>
      <c r="C212" s="4">
        <f t="shared" si="12"/>
        <v>71621.612128688343</v>
      </c>
      <c r="D212" s="4">
        <f t="shared" si="13"/>
        <v>6254</v>
      </c>
      <c r="E212" s="4">
        <f t="shared" si="14"/>
        <v>77875.612128688343</v>
      </c>
      <c r="F212" s="4">
        <f t="shared" si="15"/>
        <v>14938928.513618622</v>
      </c>
      <c r="H212"/>
      <c r="I212"/>
    </row>
    <row r="213" spans="1:9" s="4" customFormat="1">
      <c r="A213">
        <v>206</v>
      </c>
      <c r="B213" s="2">
        <v>49368</v>
      </c>
      <c r="C213" s="4">
        <f t="shared" si="12"/>
        <v>71651.612128688343</v>
      </c>
      <c r="D213" s="4">
        <f t="shared" si="13"/>
        <v>6224</v>
      </c>
      <c r="E213" s="4">
        <f t="shared" si="14"/>
        <v>77875.612128688343</v>
      </c>
      <c r="F213" s="4">
        <f t="shared" si="15"/>
        <v>14867276.901489934</v>
      </c>
      <c r="H213"/>
      <c r="I213"/>
    </row>
    <row r="214" spans="1:9" s="4" customFormat="1">
      <c r="A214">
        <v>207</v>
      </c>
      <c r="B214" s="2">
        <v>49399</v>
      </c>
      <c r="C214" s="4">
        <f t="shared" si="12"/>
        <v>71681.612128688343</v>
      </c>
      <c r="D214" s="4">
        <f t="shared" si="13"/>
        <v>6194</v>
      </c>
      <c r="E214" s="4">
        <f t="shared" si="14"/>
        <v>77875.612128688343</v>
      </c>
      <c r="F214" s="4">
        <f t="shared" si="15"/>
        <v>14795595.289361246</v>
      </c>
      <c r="H214"/>
      <c r="I214"/>
    </row>
    <row r="215" spans="1:9" s="4" customFormat="1">
      <c r="A215">
        <v>208</v>
      </c>
      <c r="B215" s="2">
        <v>49429</v>
      </c>
      <c r="C215" s="4">
        <f t="shared" si="12"/>
        <v>71711.612128688343</v>
      </c>
      <c r="D215" s="4">
        <f t="shared" si="13"/>
        <v>6164</v>
      </c>
      <c r="E215" s="4">
        <f t="shared" si="14"/>
        <v>77875.612128688343</v>
      </c>
      <c r="F215" s="4">
        <f t="shared" si="15"/>
        <v>14723883.677232558</v>
      </c>
      <c r="H215"/>
      <c r="I215"/>
    </row>
    <row r="216" spans="1:9" s="4" customFormat="1">
      <c r="A216">
        <v>209</v>
      </c>
      <c r="B216" s="2">
        <v>49460</v>
      </c>
      <c r="C216" s="4">
        <f t="shared" si="12"/>
        <v>71741.612128688343</v>
      </c>
      <c r="D216" s="4">
        <f t="shared" si="13"/>
        <v>6134</v>
      </c>
      <c r="E216" s="4">
        <f t="shared" si="14"/>
        <v>77875.612128688343</v>
      </c>
      <c r="F216" s="4">
        <f t="shared" si="15"/>
        <v>14652142.06510387</v>
      </c>
      <c r="H216"/>
      <c r="I216"/>
    </row>
    <row r="217" spans="1:9" s="4" customFormat="1">
      <c r="A217">
        <v>210</v>
      </c>
      <c r="B217" s="2">
        <v>49490</v>
      </c>
      <c r="C217" s="4">
        <f t="shared" si="12"/>
        <v>71770.612128688343</v>
      </c>
      <c r="D217" s="4">
        <f t="shared" si="13"/>
        <v>6105</v>
      </c>
      <c r="E217" s="4">
        <f t="shared" si="14"/>
        <v>77875.612128688343</v>
      </c>
      <c r="F217" s="4">
        <f t="shared" si="15"/>
        <v>14580371.452975182</v>
      </c>
      <c r="H217"/>
      <c r="I217"/>
    </row>
    <row r="218" spans="1:9" s="4" customFormat="1">
      <c r="A218">
        <v>211</v>
      </c>
      <c r="B218" s="2">
        <v>49521</v>
      </c>
      <c r="C218" s="4">
        <f t="shared" si="12"/>
        <v>71800.612128688343</v>
      </c>
      <c r="D218" s="4">
        <f t="shared" si="13"/>
        <v>6075</v>
      </c>
      <c r="E218" s="4">
        <f t="shared" si="14"/>
        <v>77875.612128688343</v>
      </c>
      <c r="F218" s="4">
        <f t="shared" si="15"/>
        <v>14508570.840846494</v>
      </c>
      <c r="H218"/>
      <c r="I218"/>
    </row>
    <row r="219" spans="1:9" s="4" customFormat="1">
      <c r="A219">
        <v>212</v>
      </c>
      <c r="B219" s="2">
        <v>49552</v>
      </c>
      <c r="C219" s="4">
        <f t="shared" si="12"/>
        <v>71830.612128688343</v>
      </c>
      <c r="D219" s="4">
        <f t="shared" si="13"/>
        <v>6045</v>
      </c>
      <c r="E219" s="4">
        <f t="shared" si="14"/>
        <v>77875.612128688343</v>
      </c>
      <c r="F219" s="4">
        <f t="shared" si="15"/>
        <v>14436740.228717806</v>
      </c>
      <c r="H219"/>
      <c r="I219"/>
    </row>
    <row r="220" spans="1:9" s="4" customFormat="1">
      <c r="A220">
        <v>213</v>
      </c>
      <c r="B220" s="2">
        <v>49582</v>
      </c>
      <c r="C220" s="4">
        <f t="shared" si="12"/>
        <v>71860.612128688343</v>
      </c>
      <c r="D220" s="4">
        <f t="shared" si="13"/>
        <v>6015</v>
      </c>
      <c r="E220" s="4">
        <f t="shared" si="14"/>
        <v>77875.612128688343</v>
      </c>
      <c r="F220" s="4">
        <f t="shared" si="15"/>
        <v>14364879.616589118</v>
      </c>
      <c r="H220"/>
      <c r="I220"/>
    </row>
    <row r="221" spans="1:9" s="4" customFormat="1">
      <c r="A221">
        <v>214</v>
      </c>
      <c r="B221" s="2">
        <v>49613</v>
      </c>
      <c r="C221" s="4">
        <f t="shared" si="12"/>
        <v>71890.612128688343</v>
      </c>
      <c r="D221" s="4">
        <f t="shared" si="13"/>
        <v>5985</v>
      </c>
      <c r="E221" s="4">
        <f t="shared" si="14"/>
        <v>77875.612128688343</v>
      </c>
      <c r="F221" s="4">
        <f t="shared" si="15"/>
        <v>14292989.00446043</v>
      </c>
      <c r="H221"/>
      <c r="I221"/>
    </row>
    <row r="222" spans="1:9" s="4" customFormat="1">
      <c r="A222">
        <v>215</v>
      </c>
      <c r="B222" s="2">
        <v>49643</v>
      </c>
      <c r="C222" s="4">
        <f t="shared" si="12"/>
        <v>71920.612128688343</v>
      </c>
      <c r="D222" s="4">
        <f t="shared" si="13"/>
        <v>5955</v>
      </c>
      <c r="E222" s="4">
        <f t="shared" si="14"/>
        <v>77875.612128688343</v>
      </c>
      <c r="F222" s="4">
        <f t="shared" si="15"/>
        <v>14221068.392331742</v>
      </c>
      <c r="H222"/>
      <c r="I222"/>
    </row>
    <row r="223" spans="1:9" s="4" customFormat="1">
      <c r="A223">
        <v>216</v>
      </c>
      <c r="B223" s="2">
        <v>49674</v>
      </c>
      <c r="C223" s="4">
        <f t="shared" si="12"/>
        <v>71950.612128688343</v>
      </c>
      <c r="D223" s="4">
        <f t="shared" si="13"/>
        <v>5925</v>
      </c>
      <c r="E223" s="4">
        <f t="shared" si="14"/>
        <v>77875.612128688343</v>
      </c>
      <c r="F223" s="4">
        <f t="shared" si="15"/>
        <v>14149117.780203054</v>
      </c>
      <c r="H223"/>
      <c r="I223"/>
    </row>
    <row r="224" spans="1:9" s="4" customFormat="1">
      <c r="A224">
        <v>217</v>
      </c>
      <c r="B224" s="2">
        <v>49705</v>
      </c>
      <c r="C224" s="4">
        <f t="shared" ref="C224:C287" si="16">IF(E224-D224&lt;F223, E224-D224, F223)</f>
        <v>71980.612128688343</v>
      </c>
      <c r="D224" s="4">
        <f t="shared" ref="D224:D287" si="17">ROUNDDOWN(F223*$I$3/12,0)</f>
        <v>5895</v>
      </c>
      <c r="E224" s="4">
        <f t="shared" si="14"/>
        <v>77875.612128688343</v>
      </c>
      <c r="F224" s="4">
        <f t="shared" si="15"/>
        <v>14077137.168074366</v>
      </c>
      <c r="H224"/>
      <c r="I224"/>
    </row>
    <row r="225" spans="1:9" s="4" customFormat="1">
      <c r="A225">
        <v>218</v>
      </c>
      <c r="B225" s="2">
        <v>49734</v>
      </c>
      <c r="C225" s="4">
        <f t="shared" si="16"/>
        <v>72010.612128688343</v>
      </c>
      <c r="D225" s="4">
        <f t="shared" si="17"/>
        <v>5865</v>
      </c>
      <c r="E225" s="4">
        <f t="shared" si="14"/>
        <v>77875.612128688343</v>
      </c>
      <c r="F225" s="4">
        <f t="shared" si="15"/>
        <v>14005126.555945678</v>
      </c>
      <c r="H225"/>
      <c r="I225"/>
    </row>
    <row r="226" spans="1:9" s="4" customFormat="1">
      <c r="A226">
        <v>219</v>
      </c>
      <c r="B226" s="2">
        <v>49765</v>
      </c>
      <c r="C226" s="4">
        <f t="shared" si="16"/>
        <v>72040.612128688343</v>
      </c>
      <c r="D226" s="4">
        <f t="shared" si="17"/>
        <v>5835</v>
      </c>
      <c r="E226" s="4">
        <f t="shared" si="14"/>
        <v>77875.612128688343</v>
      </c>
      <c r="F226" s="4">
        <f t="shared" si="15"/>
        <v>13933085.94381699</v>
      </c>
      <c r="H226"/>
      <c r="I226"/>
    </row>
    <row r="227" spans="1:9" s="4" customFormat="1">
      <c r="A227">
        <v>220</v>
      </c>
      <c r="B227" s="2">
        <v>49795</v>
      </c>
      <c r="C227" s="4">
        <f t="shared" si="16"/>
        <v>72070.612128688343</v>
      </c>
      <c r="D227" s="4">
        <f t="shared" si="17"/>
        <v>5805</v>
      </c>
      <c r="E227" s="4">
        <f t="shared" si="14"/>
        <v>77875.612128688343</v>
      </c>
      <c r="F227" s="4">
        <f t="shared" si="15"/>
        <v>13861015.331688302</v>
      </c>
      <c r="H227"/>
      <c r="I227"/>
    </row>
    <row r="228" spans="1:9" s="4" customFormat="1">
      <c r="A228">
        <v>221</v>
      </c>
      <c r="B228" s="2">
        <v>49826</v>
      </c>
      <c r="C228" s="4">
        <f t="shared" si="16"/>
        <v>72100.612128688343</v>
      </c>
      <c r="D228" s="4">
        <f t="shared" si="17"/>
        <v>5775</v>
      </c>
      <c r="E228" s="4">
        <f t="shared" si="14"/>
        <v>77875.612128688343</v>
      </c>
      <c r="F228" s="4">
        <f t="shared" si="15"/>
        <v>13788914.719559614</v>
      </c>
      <c r="H228"/>
      <c r="I228"/>
    </row>
    <row r="229" spans="1:9" s="4" customFormat="1">
      <c r="A229">
        <v>222</v>
      </c>
      <c r="B229" s="2">
        <v>49856</v>
      </c>
      <c r="C229" s="4">
        <f t="shared" si="16"/>
        <v>72130.612128688343</v>
      </c>
      <c r="D229" s="4">
        <f t="shared" si="17"/>
        <v>5745</v>
      </c>
      <c r="E229" s="4">
        <f t="shared" si="14"/>
        <v>77875.612128688343</v>
      </c>
      <c r="F229" s="4">
        <f t="shared" si="15"/>
        <v>13716784.107430926</v>
      </c>
      <c r="H229"/>
      <c r="I229"/>
    </row>
    <row r="230" spans="1:9" s="4" customFormat="1">
      <c r="A230">
        <v>223</v>
      </c>
      <c r="B230" s="2">
        <v>49887</v>
      </c>
      <c r="C230" s="4">
        <f t="shared" si="16"/>
        <v>72160.612128688343</v>
      </c>
      <c r="D230" s="4">
        <f t="shared" si="17"/>
        <v>5715</v>
      </c>
      <c r="E230" s="4">
        <f t="shared" si="14"/>
        <v>77875.612128688343</v>
      </c>
      <c r="F230" s="4">
        <f t="shared" si="15"/>
        <v>13644623.495302238</v>
      </c>
      <c r="H230"/>
      <c r="I230"/>
    </row>
    <row r="231" spans="1:9" s="4" customFormat="1">
      <c r="A231">
        <v>224</v>
      </c>
      <c r="B231" s="2">
        <v>49918</v>
      </c>
      <c r="C231" s="4">
        <f t="shared" si="16"/>
        <v>72190.612128688343</v>
      </c>
      <c r="D231" s="4">
        <f t="shared" si="17"/>
        <v>5685</v>
      </c>
      <c r="E231" s="4">
        <f t="shared" si="14"/>
        <v>77875.612128688343</v>
      </c>
      <c r="F231" s="4">
        <f t="shared" si="15"/>
        <v>13572432.88317355</v>
      </c>
      <c r="H231"/>
      <c r="I231"/>
    </row>
    <row r="232" spans="1:9" s="4" customFormat="1">
      <c r="A232">
        <v>225</v>
      </c>
      <c r="B232" s="2">
        <v>49948</v>
      </c>
      <c r="C232" s="4">
        <f t="shared" si="16"/>
        <v>72220.612128688343</v>
      </c>
      <c r="D232" s="4">
        <f t="shared" si="17"/>
        <v>5655</v>
      </c>
      <c r="E232" s="4">
        <f t="shared" si="14"/>
        <v>77875.612128688343</v>
      </c>
      <c r="F232" s="4">
        <f t="shared" si="15"/>
        <v>13500212.271044862</v>
      </c>
      <c r="H232"/>
      <c r="I232"/>
    </row>
    <row r="233" spans="1:9" s="4" customFormat="1">
      <c r="A233">
        <v>226</v>
      </c>
      <c r="B233" s="2">
        <v>49979</v>
      </c>
      <c r="C233" s="4">
        <f t="shared" si="16"/>
        <v>72250.612128688343</v>
      </c>
      <c r="D233" s="4">
        <f t="shared" si="17"/>
        <v>5625</v>
      </c>
      <c r="E233" s="4">
        <f t="shared" si="14"/>
        <v>77875.612128688343</v>
      </c>
      <c r="F233" s="4">
        <f t="shared" si="15"/>
        <v>13427961.658916174</v>
      </c>
      <c r="H233"/>
      <c r="I233"/>
    </row>
    <row r="234" spans="1:9" s="4" customFormat="1">
      <c r="A234">
        <v>227</v>
      </c>
      <c r="B234" s="2">
        <v>50009</v>
      </c>
      <c r="C234" s="4">
        <f t="shared" si="16"/>
        <v>72281.612128688343</v>
      </c>
      <c r="D234" s="4">
        <f t="shared" si="17"/>
        <v>5594</v>
      </c>
      <c r="E234" s="4">
        <f t="shared" si="14"/>
        <v>77875.612128688343</v>
      </c>
      <c r="F234" s="4">
        <f t="shared" si="15"/>
        <v>13355680.046787485</v>
      </c>
      <c r="H234"/>
      <c r="I234"/>
    </row>
    <row r="235" spans="1:9" s="4" customFormat="1">
      <c r="A235">
        <v>228</v>
      </c>
      <c r="B235" s="2">
        <v>50040</v>
      </c>
      <c r="C235" s="4">
        <f t="shared" si="16"/>
        <v>72311.612128688343</v>
      </c>
      <c r="D235" s="4">
        <f t="shared" si="17"/>
        <v>5564</v>
      </c>
      <c r="E235" s="4">
        <f t="shared" si="14"/>
        <v>77875.612128688343</v>
      </c>
      <c r="F235" s="4">
        <f t="shared" si="15"/>
        <v>13283368.434658797</v>
      </c>
      <c r="H235"/>
      <c r="I235"/>
    </row>
    <row r="236" spans="1:9" s="4" customFormat="1">
      <c r="A236">
        <v>229</v>
      </c>
      <c r="B236" s="2">
        <v>50071</v>
      </c>
      <c r="C236" s="4">
        <f t="shared" si="16"/>
        <v>72341.612128688343</v>
      </c>
      <c r="D236" s="4">
        <f t="shared" si="17"/>
        <v>5534</v>
      </c>
      <c r="E236" s="4">
        <f t="shared" si="14"/>
        <v>77875.612128688343</v>
      </c>
      <c r="F236" s="4">
        <f t="shared" si="15"/>
        <v>13211026.822530109</v>
      </c>
      <c r="H236"/>
      <c r="I236"/>
    </row>
    <row r="237" spans="1:9" s="4" customFormat="1">
      <c r="A237">
        <v>230</v>
      </c>
      <c r="B237" s="2">
        <v>50099</v>
      </c>
      <c r="C237" s="4">
        <f t="shared" si="16"/>
        <v>72371.612128688343</v>
      </c>
      <c r="D237" s="4">
        <f t="shared" si="17"/>
        <v>5504</v>
      </c>
      <c r="E237" s="4">
        <f t="shared" si="14"/>
        <v>77875.612128688343</v>
      </c>
      <c r="F237" s="4">
        <f t="shared" si="15"/>
        <v>13138655.210401421</v>
      </c>
      <c r="H237"/>
      <c r="I237"/>
    </row>
    <row r="238" spans="1:9" s="4" customFormat="1">
      <c r="A238">
        <v>231</v>
      </c>
      <c r="B238" s="2">
        <v>50130</v>
      </c>
      <c r="C238" s="4">
        <f t="shared" si="16"/>
        <v>72401.612128688343</v>
      </c>
      <c r="D238" s="4">
        <f t="shared" si="17"/>
        <v>5474</v>
      </c>
      <c r="E238" s="4">
        <f t="shared" si="14"/>
        <v>77875.612128688343</v>
      </c>
      <c r="F238" s="4">
        <f t="shared" si="15"/>
        <v>13066253.598272733</v>
      </c>
      <c r="H238"/>
      <c r="I238"/>
    </row>
    <row r="239" spans="1:9" s="4" customFormat="1">
      <c r="A239">
        <v>232</v>
      </c>
      <c r="B239" s="2">
        <v>50160</v>
      </c>
      <c r="C239" s="4">
        <f t="shared" si="16"/>
        <v>72431.612128688343</v>
      </c>
      <c r="D239" s="4">
        <f t="shared" si="17"/>
        <v>5444</v>
      </c>
      <c r="E239" s="4">
        <f t="shared" si="14"/>
        <v>77875.612128688343</v>
      </c>
      <c r="F239" s="4">
        <f t="shared" si="15"/>
        <v>12993821.986144045</v>
      </c>
      <c r="H239"/>
      <c r="I239"/>
    </row>
    <row r="240" spans="1:9" s="4" customFormat="1">
      <c r="A240">
        <v>233</v>
      </c>
      <c r="B240" s="2">
        <v>50191</v>
      </c>
      <c r="C240" s="4">
        <f t="shared" si="16"/>
        <v>72461.612128688343</v>
      </c>
      <c r="D240" s="4">
        <f t="shared" si="17"/>
        <v>5414</v>
      </c>
      <c r="E240" s="4">
        <f t="shared" si="14"/>
        <v>77875.612128688343</v>
      </c>
      <c r="F240" s="4">
        <f t="shared" si="15"/>
        <v>12921360.374015357</v>
      </c>
      <c r="H240"/>
      <c r="I240"/>
    </row>
    <row r="241" spans="1:9" s="4" customFormat="1">
      <c r="A241">
        <v>234</v>
      </c>
      <c r="B241" s="2">
        <v>50221</v>
      </c>
      <c r="C241" s="4">
        <f t="shared" si="16"/>
        <v>72492.612128688343</v>
      </c>
      <c r="D241" s="4">
        <f t="shared" si="17"/>
        <v>5383</v>
      </c>
      <c r="E241" s="4">
        <f t="shared" si="14"/>
        <v>77875.612128688343</v>
      </c>
      <c r="F241" s="4">
        <f t="shared" si="15"/>
        <v>12848867.761886669</v>
      </c>
      <c r="H241"/>
      <c r="I241"/>
    </row>
    <row r="242" spans="1:9" s="4" customFormat="1">
      <c r="A242">
        <v>235</v>
      </c>
      <c r="B242" s="2">
        <v>50252</v>
      </c>
      <c r="C242" s="4">
        <f t="shared" si="16"/>
        <v>72522.612128688343</v>
      </c>
      <c r="D242" s="4">
        <f t="shared" si="17"/>
        <v>5353</v>
      </c>
      <c r="E242" s="4">
        <f t="shared" si="14"/>
        <v>77875.612128688343</v>
      </c>
      <c r="F242" s="4">
        <f t="shared" si="15"/>
        <v>12776345.149757981</v>
      </c>
      <c r="H242"/>
      <c r="I242"/>
    </row>
    <row r="243" spans="1:9" s="4" customFormat="1">
      <c r="A243">
        <v>236</v>
      </c>
      <c r="B243" s="2">
        <v>50283</v>
      </c>
      <c r="C243" s="4">
        <f t="shared" si="16"/>
        <v>72552.612128688343</v>
      </c>
      <c r="D243" s="4">
        <f t="shared" si="17"/>
        <v>5323</v>
      </c>
      <c r="E243" s="4">
        <f t="shared" si="14"/>
        <v>77875.612128688343</v>
      </c>
      <c r="F243" s="4">
        <f t="shared" si="15"/>
        <v>12703792.537629293</v>
      </c>
      <c r="H243"/>
      <c r="I243"/>
    </row>
    <row r="244" spans="1:9" s="4" customFormat="1">
      <c r="A244">
        <v>237</v>
      </c>
      <c r="B244" s="2">
        <v>50313</v>
      </c>
      <c r="C244" s="4">
        <f t="shared" si="16"/>
        <v>72582.612128688343</v>
      </c>
      <c r="D244" s="4">
        <f t="shared" si="17"/>
        <v>5293</v>
      </c>
      <c r="E244" s="4">
        <f t="shared" si="14"/>
        <v>77875.612128688343</v>
      </c>
      <c r="F244" s="4">
        <f t="shared" si="15"/>
        <v>12631209.925500605</v>
      </c>
      <c r="H244"/>
      <c r="I244"/>
    </row>
    <row r="245" spans="1:9" s="4" customFormat="1">
      <c r="A245">
        <v>238</v>
      </c>
      <c r="B245" s="2">
        <v>50344</v>
      </c>
      <c r="C245" s="4">
        <f t="shared" si="16"/>
        <v>72612.612128688343</v>
      </c>
      <c r="D245" s="4">
        <f t="shared" si="17"/>
        <v>5263</v>
      </c>
      <c r="E245" s="4">
        <f t="shared" si="14"/>
        <v>77875.612128688343</v>
      </c>
      <c r="F245" s="4">
        <f t="shared" si="15"/>
        <v>12558597.313371917</v>
      </c>
      <c r="H245"/>
      <c r="I245"/>
    </row>
    <row r="246" spans="1:9" s="4" customFormat="1">
      <c r="A246">
        <v>239</v>
      </c>
      <c r="B246" s="2">
        <v>50374</v>
      </c>
      <c r="C246" s="4">
        <f t="shared" si="16"/>
        <v>72643.612128688343</v>
      </c>
      <c r="D246" s="4">
        <f t="shared" si="17"/>
        <v>5232</v>
      </c>
      <c r="E246" s="4">
        <f t="shared" si="14"/>
        <v>77875.612128688343</v>
      </c>
      <c r="F246" s="4">
        <f t="shared" si="15"/>
        <v>12485953.701243229</v>
      </c>
      <c r="H246"/>
      <c r="I246"/>
    </row>
    <row r="247" spans="1:9" s="4" customFormat="1">
      <c r="A247">
        <v>240</v>
      </c>
      <c r="B247" s="2">
        <v>50405</v>
      </c>
      <c r="C247" s="4">
        <f t="shared" si="16"/>
        <v>72673.612128688343</v>
      </c>
      <c r="D247" s="4">
        <f t="shared" si="17"/>
        <v>5202</v>
      </c>
      <c r="E247" s="4">
        <f t="shared" si="14"/>
        <v>77875.612128688343</v>
      </c>
      <c r="F247" s="4">
        <f t="shared" si="15"/>
        <v>12413280.089114541</v>
      </c>
      <c r="H247"/>
      <c r="I247"/>
    </row>
    <row r="248" spans="1:9" s="4" customFormat="1">
      <c r="A248">
        <v>241</v>
      </c>
      <c r="B248" s="2">
        <v>50436</v>
      </c>
      <c r="C248" s="4">
        <f t="shared" si="16"/>
        <v>72703.612128688343</v>
      </c>
      <c r="D248" s="4">
        <f t="shared" si="17"/>
        <v>5172</v>
      </c>
      <c r="E248" s="4">
        <f t="shared" si="14"/>
        <v>77875.612128688343</v>
      </c>
      <c r="F248" s="4">
        <f t="shared" si="15"/>
        <v>12340576.476985853</v>
      </c>
      <c r="H248"/>
      <c r="I248"/>
    </row>
    <row r="249" spans="1:9" s="4" customFormat="1">
      <c r="A249">
        <v>242</v>
      </c>
      <c r="B249" s="2">
        <v>50464</v>
      </c>
      <c r="C249" s="4">
        <f t="shared" si="16"/>
        <v>72734.612128688343</v>
      </c>
      <c r="D249" s="4">
        <f t="shared" si="17"/>
        <v>5141</v>
      </c>
      <c r="E249" s="4">
        <f t="shared" si="14"/>
        <v>77875.612128688343</v>
      </c>
      <c r="F249" s="4">
        <f t="shared" si="15"/>
        <v>12267841.864857165</v>
      </c>
      <c r="H249"/>
      <c r="I249"/>
    </row>
    <row r="250" spans="1:9" s="4" customFormat="1">
      <c r="A250">
        <v>243</v>
      </c>
      <c r="B250" s="2">
        <v>50495</v>
      </c>
      <c r="C250" s="4">
        <f t="shared" si="16"/>
        <v>72764.612128688343</v>
      </c>
      <c r="D250" s="4">
        <f t="shared" si="17"/>
        <v>5111</v>
      </c>
      <c r="E250" s="4">
        <f t="shared" si="14"/>
        <v>77875.612128688343</v>
      </c>
      <c r="F250" s="4">
        <f t="shared" si="15"/>
        <v>12195077.252728477</v>
      </c>
      <c r="H250"/>
      <c r="I250"/>
    </row>
    <row r="251" spans="1:9" s="4" customFormat="1">
      <c r="A251">
        <v>244</v>
      </c>
      <c r="B251" s="2">
        <v>50525</v>
      </c>
      <c r="C251" s="4">
        <f t="shared" si="16"/>
        <v>72794.612128688343</v>
      </c>
      <c r="D251" s="4">
        <f t="shared" si="17"/>
        <v>5081</v>
      </c>
      <c r="E251" s="4">
        <f t="shared" si="14"/>
        <v>77875.612128688343</v>
      </c>
      <c r="F251" s="4">
        <f t="shared" si="15"/>
        <v>12122282.640599789</v>
      </c>
      <c r="H251"/>
      <c r="I251"/>
    </row>
    <row r="252" spans="1:9" s="4" customFormat="1">
      <c r="A252">
        <v>245</v>
      </c>
      <c r="B252" s="2">
        <v>50556</v>
      </c>
      <c r="C252" s="4">
        <f t="shared" si="16"/>
        <v>72825.612128688343</v>
      </c>
      <c r="D252" s="4">
        <f t="shared" si="17"/>
        <v>5050</v>
      </c>
      <c r="E252" s="4">
        <f t="shared" si="14"/>
        <v>77875.612128688343</v>
      </c>
      <c r="F252" s="4">
        <f t="shared" si="15"/>
        <v>12049457.028471101</v>
      </c>
      <c r="H252"/>
      <c r="I252"/>
    </row>
    <row r="253" spans="1:9" s="4" customFormat="1">
      <c r="A253">
        <v>246</v>
      </c>
      <c r="B253" s="2">
        <v>50586</v>
      </c>
      <c r="C253" s="4">
        <f t="shared" si="16"/>
        <v>72855.612128688343</v>
      </c>
      <c r="D253" s="4">
        <f t="shared" si="17"/>
        <v>5020</v>
      </c>
      <c r="E253" s="4">
        <f t="shared" si="14"/>
        <v>77875.612128688343</v>
      </c>
      <c r="F253" s="4">
        <f t="shared" si="15"/>
        <v>11976601.416342413</v>
      </c>
      <c r="H253"/>
      <c r="I253"/>
    </row>
    <row r="254" spans="1:9" s="4" customFormat="1">
      <c r="A254">
        <v>247</v>
      </c>
      <c r="B254" s="2">
        <v>50617</v>
      </c>
      <c r="C254" s="4">
        <f t="shared" si="16"/>
        <v>72885.612128688343</v>
      </c>
      <c r="D254" s="4">
        <f t="shared" si="17"/>
        <v>4990</v>
      </c>
      <c r="E254" s="4">
        <f t="shared" si="14"/>
        <v>77875.612128688343</v>
      </c>
      <c r="F254" s="4">
        <f t="shared" si="15"/>
        <v>11903715.804213725</v>
      </c>
      <c r="H254"/>
      <c r="I254"/>
    </row>
    <row r="255" spans="1:9" s="4" customFormat="1">
      <c r="A255">
        <v>248</v>
      </c>
      <c r="B255" s="2">
        <v>50648</v>
      </c>
      <c r="C255" s="4">
        <f t="shared" si="16"/>
        <v>72916.612128688343</v>
      </c>
      <c r="D255" s="4">
        <f t="shared" si="17"/>
        <v>4959</v>
      </c>
      <c r="E255" s="4">
        <f t="shared" si="14"/>
        <v>77875.612128688343</v>
      </c>
      <c r="F255" s="4">
        <f t="shared" si="15"/>
        <v>11830799.192085037</v>
      </c>
      <c r="H255"/>
      <c r="I255"/>
    </row>
    <row r="256" spans="1:9" s="4" customFormat="1">
      <c r="A256">
        <v>249</v>
      </c>
      <c r="B256" s="2">
        <v>50678</v>
      </c>
      <c r="C256" s="4">
        <f t="shared" si="16"/>
        <v>72946.612128688343</v>
      </c>
      <c r="D256" s="4">
        <f t="shared" si="17"/>
        <v>4929</v>
      </c>
      <c r="E256" s="4">
        <f t="shared" si="14"/>
        <v>77875.612128688343</v>
      </c>
      <c r="F256" s="4">
        <f t="shared" si="15"/>
        <v>11757852.579956349</v>
      </c>
      <c r="H256"/>
      <c r="I256"/>
    </row>
    <row r="257" spans="1:9" s="4" customFormat="1">
      <c r="A257">
        <v>250</v>
      </c>
      <c r="B257" s="2">
        <v>50709</v>
      </c>
      <c r="C257" s="4">
        <f t="shared" si="16"/>
        <v>72976.612128688343</v>
      </c>
      <c r="D257" s="4">
        <f t="shared" si="17"/>
        <v>4899</v>
      </c>
      <c r="E257" s="4">
        <f t="shared" si="14"/>
        <v>77875.612128688343</v>
      </c>
      <c r="F257" s="4">
        <f t="shared" si="15"/>
        <v>11684875.967827661</v>
      </c>
      <c r="H257"/>
      <c r="I257"/>
    </row>
    <row r="258" spans="1:9" s="4" customFormat="1">
      <c r="A258">
        <v>251</v>
      </c>
      <c r="B258" s="2">
        <v>50739</v>
      </c>
      <c r="C258" s="4">
        <f t="shared" si="16"/>
        <v>73007.612128688343</v>
      </c>
      <c r="D258" s="4">
        <f t="shared" si="17"/>
        <v>4868</v>
      </c>
      <c r="E258" s="4">
        <f t="shared" si="14"/>
        <v>77875.612128688343</v>
      </c>
      <c r="F258" s="4">
        <f t="shared" si="15"/>
        <v>11611868.355698973</v>
      </c>
      <c r="H258"/>
      <c r="I258"/>
    </row>
    <row r="259" spans="1:9" s="4" customFormat="1">
      <c r="A259">
        <v>252</v>
      </c>
      <c r="B259" s="2">
        <v>50770</v>
      </c>
      <c r="C259" s="4">
        <f t="shared" si="16"/>
        <v>73037.612128688343</v>
      </c>
      <c r="D259" s="4">
        <f t="shared" si="17"/>
        <v>4838</v>
      </c>
      <c r="E259" s="4">
        <f t="shared" si="14"/>
        <v>77875.612128688343</v>
      </c>
      <c r="F259" s="4">
        <f t="shared" si="15"/>
        <v>11538830.743570285</v>
      </c>
      <c r="H259"/>
      <c r="I259"/>
    </row>
    <row r="260" spans="1:9" s="4" customFormat="1">
      <c r="A260">
        <v>253</v>
      </c>
      <c r="B260" s="2">
        <v>50801</v>
      </c>
      <c r="C260" s="4">
        <f t="shared" si="16"/>
        <v>73068.612128688343</v>
      </c>
      <c r="D260" s="4">
        <f t="shared" si="17"/>
        <v>4807</v>
      </c>
      <c r="E260" s="4">
        <f t="shared" si="14"/>
        <v>77875.612128688343</v>
      </c>
      <c r="F260" s="4">
        <f t="shared" si="15"/>
        <v>11465762.131441597</v>
      </c>
      <c r="H260"/>
      <c r="I260"/>
    </row>
    <row r="261" spans="1:9" s="4" customFormat="1">
      <c r="A261">
        <v>254</v>
      </c>
      <c r="B261" s="2">
        <v>50829</v>
      </c>
      <c r="C261" s="4">
        <f t="shared" si="16"/>
        <v>73098.612128688343</v>
      </c>
      <c r="D261" s="4">
        <f t="shared" si="17"/>
        <v>4777</v>
      </c>
      <c r="E261" s="4">
        <f t="shared" si="14"/>
        <v>77875.612128688343</v>
      </c>
      <c r="F261" s="4">
        <f t="shared" si="15"/>
        <v>11392663.519312909</v>
      </c>
      <c r="H261"/>
      <c r="I261"/>
    </row>
    <row r="262" spans="1:9" s="4" customFormat="1">
      <c r="A262">
        <v>255</v>
      </c>
      <c r="B262" s="2">
        <v>50860</v>
      </c>
      <c r="C262" s="4">
        <f t="shared" si="16"/>
        <v>73129.612128688343</v>
      </c>
      <c r="D262" s="4">
        <f t="shared" si="17"/>
        <v>4746</v>
      </c>
      <c r="E262" s="4">
        <f t="shared" si="14"/>
        <v>77875.612128688343</v>
      </c>
      <c r="F262" s="4">
        <f t="shared" si="15"/>
        <v>11319533.907184221</v>
      </c>
      <c r="H262"/>
      <c r="I262"/>
    </row>
    <row r="263" spans="1:9" s="4" customFormat="1">
      <c r="A263">
        <v>256</v>
      </c>
      <c r="B263" s="2">
        <v>50890</v>
      </c>
      <c r="C263" s="4">
        <f t="shared" si="16"/>
        <v>73159.612128688343</v>
      </c>
      <c r="D263" s="4">
        <f t="shared" si="17"/>
        <v>4716</v>
      </c>
      <c r="E263" s="4">
        <f t="shared" si="14"/>
        <v>77875.612128688343</v>
      </c>
      <c r="F263" s="4">
        <f t="shared" si="15"/>
        <v>11246374.295055533</v>
      </c>
      <c r="H263"/>
      <c r="I263"/>
    </row>
    <row r="264" spans="1:9" s="4" customFormat="1">
      <c r="A264">
        <v>257</v>
      </c>
      <c r="B264" s="2">
        <v>50921</v>
      </c>
      <c r="C264" s="4">
        <f t="shared" si="16"/>
        <v>73190.612128688343</v>
      </c>
      <c r="D264" s="4">
        <f t="shared" si="17"/>
        <v>4685</v>
      </c>
      <c r="E264" s="4">
        <f t="shared" ref="E264:E327" si="18">$I$5</f>
        <v>77875.612128688343</v>
      </c>
      <c r="F264" s="4">
        <f t="shared" ref="F264:F327" si="19">IF(F263-C264&gt;0, F263-C264, 0)</f>
        <v>11173183.682926845</v>
      </c>
      <c r="H264"/>
      <c r="I264"/>
    </row>
    <row r="265" spans="1:9" s="4" customFormat="1">
      <c r="A265">
        <v>258</v>
      </c>
      <c r="B265" s="2">
        <v>50951</v>
      </c>
      <c r="C265" s="4">
        <f t="shared" si="16"/>
        <v>73220.612128688343</v>
      </c>
      <c r="D265" s="4">
        <f t="shared" si="17"/>
        <v>4655</v>
      </c>
      <c r="E265" s="4">
        <f t="shared" si="18"/>
        <v>77875.612128688343</v>
      </c>
      <c r="F265" s="4">
        <f t="shared" si="19"/>
        <v>11099963.070798157</v>
      </c>
      <c r="H265"/>
      <c r="I265"/>
    </row>
    <row r="266" spans="1:9" s="4" customFormat="1">
      <c r="A266">
        <v>259</v>
      </c>
      <c r="B266" s="2">
        <v>50982</v>
      </c>
      <c r="C266" s="4">
        <f t="shared" si="16"/>
        <v>73251.612128688343</v>
      </c>
      <c r="D266" s="4">
        <f t="shared" si="17"/>
        <v>4624</v>
      </c>
      <c r="E266" s="4">
        <f t="shared" si="18"/>
        <v>77875.612128688343</v>
      </c>
      <c r="F266" s="4">
        <f t="shared" si="19"/>
        <v>11026711.458669469</v>
      </c>
      <c r="H266"/>
      <c r="I266"/>
    </row>
    <row r="267" spans="1:9" s="4" customFormat="1">
      <c r="A267">
        <v>260</v>
      </c>
      <c r="B267" s="2">
        <v>51013</v>
      </c>
      <c r="C267" s="4">
        <f t="shared" si="16"/>
        <v>73281.612128688343</v>
      </c>
      <c r="D267" s="4">
        <f t="shared" si="17"/>
        <v>4594</v>
      </c>
      <c r="E267" s="4">
        <f t="shared" si="18"/>
        <v>77875.612128688343</v>
      </c>
      <c r="F267" s="4">
        <f t="shared" si="19"/>
        <v>10953429.846540781</v>
      </c>
      <c r="H267"/>
      <c r="I267"/>
    </row>
    <row r="268" spans="1:9" s="4" customFormat="1">
      <c r="A268">
        <v>261</v>
      </c>
      <c r="B268" s="2">
        <v>51043</v>
      </c>
      <c r="C268" s="4">
        <f t="shared" si="16"/>
        <v>73312.612128688343</v>
      </c>
      <c r="D268" s="4">
        <f t="shared" si="17"/>
        <v>4563</v>
      </c>
      <c r="E268" s="4">
        <f t="shared" si="18"/>
        <v>77875.612128688343</v>
      </c>
      <c r="F268" s="4">
        <f t="shared" si="19"/>
        <v>10880117.234412093</v>
      </c>
      <c r="H268"/>
      <c r="I268"/>
    </row>
    <row r="269" spans="1:9" s="4" customFormat="1">
      <c r="A269">
        <v>262</v>
      </c>
      <c r="B269" s="2">
        <v>51074</v>
      </c>
      <c r="C269" s="4">
        <f t="shared" si="16"/>
        <v>73342.612128688343</v>
      </c>
      <c r="D269" s="4">
        <f t="shared" si="17"/>
        <v>4533</v>
      </c>
      <c r="E269" s="4">
        <f t="shared" si="18"/>
        <v>77875.612128688343</v>
      </c>
      <c r="F269" s="4">
        <f t="shared" si="19"/>
        <v>10806774.622283405</v>
      </c>
      <c r="H269"/>
      <c r="I269"/>
    </row>
    <row r="270" spans="1:9" s="4" customFormat="1">
      <c r="A270">
        <v>263</v>
      </c>
      <c r="B270" s="2">
        <v>51104</v>
      </c>
      <c r="C270" s="4">
        <f t="shared" si="16"/>
        <v>73373.612128688343</v>
      </c>
      <c r="D270" s="4">
        <f t="shared" si="17"/>
        <v>4502</v>
      </c>
      <c r="E270" s="4">
        <f t="shared" si="18"/>
        <v>77875.612128688343</v>
      </c>
      <c r="F270" s="4">
        <f t="shared" si="19"/>
        <v>10733401.010154717</v>
      </c>
      <c r="H270"/>
      <c r="I270"/>
    </row>
    <row r="271" spans="1:9" s="4" customFormat="1">
      <c r="A271">
        <v>264</v>
      </c>
      <c r="B271" s="2">
        <v>51135</v>
      </c>
      <c r="C271" s="4">
        <f t="shared" si="16"/>
        <v>73403.612128688343</v>
      </c>
      <c r="D271" s="4">
        <f t="shared" si="17"/>
        <v>4472</v>
      </c>
      <c r="E271" s="4">
        <f t="shared" si="18"/>
        <v>77875.612128688343</v>
      </c>
      <c r="F271" s="4">
        <f t="shared" si="19"/>
        <v>10659997.398026029</v>
      </c>
      <c r="H271"/>
      <c r="I271"/>
    </row>
    <row r="272" spans="1:9" s="4" customFormat="1">
      <c r="A272">
        <v>265</v>
      </c>
      <c r="B272" s="2">
        <v>51166</v>
      </c>
      <c r="C272" s="4">
        <f t="shared" si="16"/>
        <v>73434.612128688343</v>
      </c>
      <c r="D272" s="4">
        <f t="shared" si="17"/>
        <v>4441</v>
      </c>
      <c r="E272" s="4">
        <f t="shared" si="18"/>
        <v>77875.612128688343</v>
      </c>
      <c r="F272" s="4">
        <f t="shared" si="19"/>
        <v>10586562.785897341</v>
      </c>
      <c r="H272"/>
      <c r="I272"/>
    </row>
    <row r="273" spans="1:9" s="4" customFormat="1">
      <c r="A273">
        <v>266</v>
      </c>
      <c r="B273" s="2">
        <v>51195</v>
      </c>
      <c r="C273" s="4">
        <f t="shared" si="16"/>
        <v>73464.612128688343</v>
      </c>
      <c r="D273" s="4">
        <f t="shared" si="17"/>
        <v>4411</v>
      </c>
      <c r="E273" s="4">
        <f t="shared" si="18"/>
        <v>77875.612128688343</v>
      </c>
      <c r="F273" s="4">
        <f t="shared" si="19"/>
        <v>10513098.173768653</v>
      </c>
      <c r="H273"/>
      <c r="I273"/>
    </row>
    <row r="274" spans="1:9" s="4" customFormat="1">
      <c r="A274">
        <v>267</v>
      </c>
      <c r="B274" s="2">
        <v>51226</v>
      </c>
      <c r="C274" s="4">
        <f t="shared" si="16"/>
        <v>73495.612128688343</v>
      </c>
      <c r="D274" s="4">
        <f t="shared" si="17"/>
        <v>4380</v>
      </c>
      <c r="E274" s="4">
        <f t="shared" si="18"/>
        <v>77875.612128688343</v>
      </c>
      <c r="F274" s="4">
        <f t="shared" si="19"/>
        <v>10439602.561639965</v>
      </c>
      <c r="H274"/>
      <c r="I274"/>
    </row>
    <row r="275" spans="1:9" s="4" customFormat="1">
      <c r="A275">
        <v>268</v>
      </c>
      <c r="B275" s="2">
        <v>51256</v>
      </c>
      <c r="C275" s="4">
        <f t="shared" si="16"/>
        <v>73526.612128688343</v>
      </c>
      <c r="D275" s="4">
        <f t="shared" si="17"/>
        <v>4349</v>
      </c>
      <c r="E275" s="4">
        <f t="shared" si="18"/>
        <v>77875.612128688343</v>
      </c>
      <c r="F275" s="4">
        <f t="shared" si="19"/>
        <v>10366075.949511277</v>
      </c>
      <c r="H275"/>
      <c r="I275"/>
    </row>
    <row r="276" spans="1:9" s="4" customFormat="1">
      <c r="A276">
        <v>269</v>
      </c>
      <c r="B276" s="2">
        <v>51287</v>
      </c>
      <c r="C276" s="4">
        <f t="shared" si="16"/>
        <v>73556.612128688343</v>
      </c>
      <c r="D276" s="4">
        <f t="shared" si="17"/>
        <v>4319</v>
      </c>
      <c r="E276" s="4">
        <f t="shared" si="18"/>
        <v>77875.612128688343</v>
      </c>
      <c r="F276" s="4">
        <f t="shared" si="19"/>
        <v>10292519.337382589</v>
      </c>
      <c r="H276"/>
      <c r="I276"/>
    </row>
    <row r="277" spans="1:9" s="4" customFormat="1">
      <c r="A277">
        <v>270</v>
      </c>
      <c r="B277" s="2">
        <v>51317</v>
      </c>
      <c r="C277" s="4">
        <f t="shared" si="16"/>
        <v>73587.612128688343</v>
      </c>
      <c r="D277" s="4">
        <f t="shared" si="17"/>
        <v>4288</v>
      </c>
      <c r="E277" s="4">
        <f t="shared" si="18"/>
        <v>77875.612128688343</v>
      </c>
      <c r="F277" s="4">
        <f t="shared" si="19"/>
        <v>10218931.725253901</v>
      </c>
      <c r="H277"/>
      <c r="I277"/>
    </row>
    <row r="278" spans="1:9" s="4" customFormat="1">
      <c r="A278">
        <v>271</v>
      </c>
      <c r="B278" s="2">
        <v>51348</v>
      </c>
      <c r="C278" s="4">
        <f t="shared" si="16"/>
        <v>73618.612128688343</v>
      </c>
      <c r="D278" s="4">
        <f t="shared" si="17"/>
        <v>4257</v>
      </c>
      <c r="E278" s="4">
        <f t="shared" si="18"/>
        <v>77875.612128688343</v>
      </c>
      <c r="F278" s="4">
        <f t="shared" si="19"/>
        <v>10145313.113125212</v>
      </c>
      <c r="H278"/>
      <c r="I278"/>
    </row>
    <row r="279" spans="1:9" s="4" customFormat="1">
      <c r="A279">
        <v>272</v>
      </c>
      <c r="B279" s="2">
        <v>51379</v>
      </c>
      <c r="C279" s="4">
        <f t="shared" si="16"/>
        <v>73648.612128688343</v>
      </c>
      <c r="D279" s="4">
        <f t="shared" si="17"/>
        <v>4227</v>
      </c>
      <c r="E279" s="4">
        <f t="shared" si="18"/>
        <v>77875.612128688343</v>
      </c>
      <c r="F279" s="4">
        <f t="shared" si="19"/>
        <v>10071664.500996524</v>
      </c>
      <c r="H279"/>
      <c r="I279"/>
    </row>
    <row r="280" spans="1:9" s="4" customFormat="1">
      <c r="A280">
        <v>273</v>
      </c>
      <c r="B280" s="2">
        <v>51409</v>
      </c>
      <c r="C280" s="4">
        <f t="shared" si="16"/>
        <v>73679.612128688343</v>
      </c>
      <c r="D280" s="4">
        <f t="shared" si="17"/>
        <v>4196</v>
      </c>
      <c r="E280" s="4">
        <f t="shared" si="18"/>
        <v>77875.612128688343</v>
      </c>
      <c r="F280" s="4">
        <f t="shared" si="19"/>
        <v>9997984.8888678364</v>
      </c>
      <c r="H280"/>
      <c r="I280"/>
    </row>
    <row r="281" spans="1:9" s="4" customFormat="1">
      <c r="A281">
        <v>274</v>
      </c>
      <c r="B281" s="2">
        <v>51440</v>
      </c>
      <c r="C281" s="4">
        <f t="shared" si="16"/>
        <v>73710.612128688343</v>
      </c>
      <c r="D281" s="4">
        <f t="shared" si="17"/>
        <v>4165</v>
      </c>
      <c r="E281" s="4">
        <f t="shared" si="18"/>
        <v>77875.612128688343</v>
      </c>
      <c r="F281" s="4">
        <f t="shared" si="19"/>
        <v>9924274.2767391484</v>
      </c>
      <c r="H281"/>
      <c r="I281"/>
    </row>
    <row r="282" spans="1:9" s="4" customFormat="1">
      <c r="A282">
        <v>275</v>
      </c>
      <c r="B282" s="2">
        <v>51470</v>
      </c>
      <c r="C282" s="4">
        <f t="shared" si="16"/>
        <v>73740.612128688343</v>
      </c>
      <c r="D282" s="4">
        <f t="shared" si="17"/>
        <v>4135</v>
      </c>
      <c r="E282" s="4">
        <f t="shared" si="18"/>
        <v>77875.612128688343</v>
      </c>
      <c r="F282" s="4">
        <f t="shared" si="19"/>
        <v>9850533.6646104604</v>
      </c>
      <c r="H282"/>
      <c r="I282"/>
    </row>
    <row r="283" spans="1:9" s="4" customFormat="1">
      <c r="A283">
        <v>276</v>
      </c>
      <c r="B283" s="2">
        <v>51501</v>
      </c>
      <c r="C283" s="4">
        <f t="shared" si="16"/>
        <v>73771.612128688343</v>
      </c>
      <c r="D283" s="4">
        <f t="shared" si="17"/>
        <v>4104</v>
      </c>
      <c r="E283" s="4">
        <f t="shared" si="18"/>
        <v>77875.612128688343</v>
      </c>
      <c r="F283" s="4">
        <f t="shared" si="19"/>
        <v>9776762.0524817724</v>
      </c>
      <c r="H283"/>
      <c r="I283"/>
    </row>
    <row r="284" spans="1:9" s="4" customFormat="1">
      <c r="A284">
        <v>277</v>
      </c>
      <c r="B284" s="2">
        <v>51532</v>
      </c>
      <c r="C284" s="4">
        <f t="shared" si="16"/>
        <v>73802.612128688343</v>
      </c>
      <c r="D284" s="4">
        <f t="shared" si="17"/>
        <v>4073</v>
      </c>
      <c r="E284" s="4">
        <f t="shared" si="18"/>
        <v>77875.612128688343</v>
      </c>
      <c r="F284" s="4">
        <f t="shared" si="19"/>
        <v>9702959.4403530844</v>
      </c>
      <c r="H284"/>
      <c r="I284"/>
    </row>
    <row r="285" spans="1:9" s="4" customFormat="1">
      <c r="A285">
        <v>278</v>
      </c>
      <c r="B285" s="2">
        <v>51560</v>
      </c>
      <c r="C285" s="4">
        <f t="shared" si="16"/>
        <v>73833.612128688343</v>
      </c>
      <c r="D285" s="4">
        <f t="shared" si="17"/>
        <v>4042</v>
      </c>
      <c r="E285" s="4">
        <f t="shared" si="18"/>
        <v>77875.612128688343</v>
      </c>
      <c r="F285" s="4">
        <f t="shared" si="19"/>
        <v>9629125.8282243963</v>
      </c>
      <c r="H285"/>
      <c r="I285"/>
    </row>
    <row r="286" spans="1:9" s="4" customFormat="1">
      <c r="A286">
        <v>279</v>
      </c>
      <c r="B286" s="2">
        <v>51591</v>
      </c>
      <c r="C286" s="4">
        <f t="shared" si="16"/>
        <v>73863.612128688343</v>
      </c>
      <c r="D286" s="4">
        <f t="shared" si="17"/>
        <v>4012</v>
      </c>
      <c r="E286" s="4">
        <f t="shared" si="18"/>
        <v>77875.612128688343</v>
      </c>
      <c r="F286" s="4">
        <f t="shared" si="19"/>
        <v>9555262.2160957083</v>
      </c>
      <c r="H286"/>
      <c r="I286"/>
    </row>
    <row r="287" spans="1:9" s="4" customFormat="1">
      <c r="A287">
        <v>280</v>
      </c>
      <c r="B287" s="2">
        <v>51621</v>
      </c>
      <c r="C287" s="4">
        <f t="shared" si="16"/>
        <v>73894.612128688343</v>
      </c>
      <c r="D287" s="4">
        <f t="shared" si="17"/>
        <v>3981</v>
      </c>
      <c r="E287" s="4">
        <f t="shared" si="18"/>
        <v>77875.612128688343</v>
      </c>
      <c r="F287" s="4">
        <f t="shared" si="19"/>
        <v>9481367.6039670203</v>
      </c>
      <c r="H287"/>
      <c r="I287"/>
    </row>
    <row r="288" spans="1:9" s="4" customFormat="1">
      <c r="A288">
        <v>281</v>
      </c>
      <c r="B288" s="2">
        <v>51652</v>
      </c>
      <c r="C288" s="4">
        <f t="shared" ref="C288:C351" si="20">IF(E288-D288&lt;F287, E288-D288, F287)</f>
        <v>73925.612128688343</v>
      </c>
      <c r="D288" s="4">
        <f t="shared" ref="D288:D351" si="21">ROUNDDOWN(F287*$I$3/12,0)</f>
        <v>3950</v>
      </c>
      <c r="E288" s="4">
        <f t="shared" si="18"/>
        <v>77875.612128688343</v>
      </c>
      <c r="F288" s="4">
        <f t="shared" si="19"/>
        <v>9407441.9918383323</v>
      </c>
      <c r="H288"/>
      <c r="I288"/>
    </row>
    <row r="289" spans="1:9" s="4" customFormat="1">
      <c r="A289">
        <v>282</v>
      </c>
      <c r="B289" s="2">
        <v>51682</v>
      </c>
      <c r="C289" s="4">
        <f t="shared" si="20"/>
        <v>73956.612128688343</v>
      </c>
      <c r="D289" s="4">
        <f t="shared" si="21"/>
        <v>3919</v>
      </c>
      <c r="E289" s="4">
        <f t="shared" si="18"/>
        <v>77875.612128688343</v>
      </c>
      <c r="F289" s="4">
        <f t="shared" si="19"/>
        <v>9333485.3797096442</v>
      </c>
      <c r="H289"/>
      <c r="I289"/>
    </row>
    <row r="290" spans="1:9" s="4" customFormat="1">
      <c r="A290">
        <v>283</v>
      </c>
      <c r="B290" s="2">
        <v>51713</v>
      </c>
      <c r="C290" s="4">
        <f t="shared" si="20"/>
        <v>73987.612128688343</v>
      </c>
      <c r="D290" s="4">
        <f t="shared" si="21"/>
        <v>3888</v>
      </c>
      <c r="E290" s="4">
        <f t="shared" si="18"/>
        <v>77875.612128688343</v>
      </c>
      <c r="F290" s="4">
        <f t="shared" si="19"/>
        <v>9259497.7675809562</v>
      </c>
      <c r="H290"/>
      <c r="I290"/>
    </row>
    <row r="291" spans="1:9" s="4" customFormat="1">
      <c r="A291">
        <v>284</v>
      </c>
      <c r="B291" s="2">
        <v>51744</v>
      </c>
      <c r="C291" s="4">
        <f t="shared" si="20"/>
        <v>74017.612128688343</v>
      </c>
      <c r="D291" s="4">
        <f t="shared" si="21"/>
        <v>3858</v>
      </c>
      <c r="E291" s="4">
        <f t="shared" si="18"/>
        <v>77875.612128688343</v>
      </c>
      <c r="F291" s="4">
        <f t="shared" si="19"/>
        <v>9185480.1554522682</v>
      </c>
      <c r="H291"/>
      <c r="I291"/>
    </row>
    <row r="292" spans="1:9" s="4" customFormat="1">
      <c r="A292">
        <v>285</v>
      </c>
      <c r="B292" s="2">
        <v>51774</v>
      </c>
      <c r="C292" s="4">
        <f t="shared" si="20"/>
        <v>74048.612128688343</v>
      </c>
      <c r="D292" s="4">
        <f t="shared" si="21"/>
        <v>3827</v>
      </c>
      <c r="E292" s="4">
        <f t="shared" si="18"/>
        <v>77875.612128688343</v>
      </c>
      <c r="F292" s="4">
        <f t="shared" si="19"/>
        <v>9111431.5433235802</v>
      </c>
      <c r="H292"/>
      <c r="I292"/>
    </row>
    <row r="293" spans="1:9" s="4" customFormat="1">
      <c r="A293">
        <v>286</v>
      </c>
      <c r="B293" s="2">
        <v>51805</v>
      </c>
      <c r="C293" s="4">
        <f t="shared" si="20"/>
        <v>74079.612128688343</v>
      </c>
      <c r="D293" s="4">
        <f t="shared" si="21"/>
        <v>3796</v>
      </c>
      <c r="E293" s="4">
        <f t="shared" si="18"/>
        <v>77875.612128688343</v>
      </c>
      <c r="F293" s="4">
        <f t="shared" si="19"/>
        <v>9037351.9311948922</v>
      </c>
      <c r="H293"/>
      <c r="I293"/>
    </row>
    <row r="294" spans="1:9" s="4" customFormat="1">
      <c r="A294">
        <v>287</v>
      </c>
      <c r="B294" s="2">
        <v>51835</v>
      </c>
      <c r="C294" s="4">
        <f t="shared" si="20"/>
        <v>74110.612128688343</v>
      </c>
      <c r="D294" s="4">
        <f t="shared" si="21"/>
        <v>3765</v>
      </c>
      <c r="E294" s="4">
        <f t="shared" si="18"/>
        <v>77875.612128688343</v>
      </c>
      <c r="F294" s="4">
        <f t="shared" si="19"/>
        <v>8963241.3190662041</v>
      </c>
      <c r="H294"/>
      <c r="I294"/>
    </row>
    <row r="295" spans="1:9" s="4" customFormat="1">
      <c r="A295">
        <v>288</v>
      </c>
      <c r="B295" s="2">
        <v>51866</v>
      </c>
      <c r="C295" s="4">
        <f t="shared" si="20"/>
        <v>74141.612128688343</v>
      </c>
      <c r="D295" s="4">
        <f t="shared" si="21"/>
        <v>3734</v>
      </c>
      <c r="E295" s="4">
        <f t="shared" si="18"/>
        <v>77875.612128688343</v>
      </c>
      <c r="F295" s="4">
        <f t="shared" si="19"/>
        <v>8889099.7069375161</v>
      </c>
      <c r="H295"/>
      <c r="I295"/>
    </row>
    <row r="296" spans="1:9" s="4" customFormat="1">
      <c r="A296">
        <v>289</v>
      </c>
      <c r="B296" s="2">
        <v>51897</v>
      </c>
      <c r="C296" s="4">
        <f t="shared" si="20"/>
        <v>74172.612128688343</v>
      </c>
      <c r="D296" s="4">
        <f t="shared" si="21"/>
        <v>3703</v>
      </c>
      <c r="E296" s="4">
        <f t="shared" si="18"/>
        <v>77875.612128688343</v>
      </c>
      <c r="F296" s="4">
        <f t="shared" si="19"/>
        <v>8814927.0948088281</v>
      </c>
      <c r="H296"/>
      <c r="I296"/>
    </row>
    <row r="297" spans="1:9" s="4" customFormat="1">
      <c r="A297">
        <v>290</v>
      </c>
      <c r="B297" s="2">
        <v>51925</v>
      </c>
      <c r="C297" s="4">
        <f t="shared" si="20"/>
        <v>74203.612128688343</v>
      </c>
      <c r="D297" s="4">
        <f t="shared" si="21"/>
        <v>3672</v>
      </c>
      <c r="E297" s="4">
        <f t="shared" si="18"/>
        <v>77875.612128688343</v>
      </c>
      <c r="F297" s="4">
        <f t="shared" si="19"/>
        <v>8740723.4826801401</v>
      </c>
      <c r="H297"/>
      <c r="I297"/>
    </row>
    <row r="298" spans="1:9" s="4" customFormat="1">
      <c r="A298">
        <v>291</v>
      </c>
      <c r="B298" s="2">
        <v>51956</v>
      </c>
      <c r="C298" s="4">
        <f t="shared" si="20"/>
        <v>74234.612128688343</v>
      </c>
      <c r="D298" s="4">
        <f t="shared" si="21"/>
        <v>3641</v>
      </c>
      <c r="E298" s="4">
        <f t="shared" si="18"/>
        <v>77875.612128688343</v>
      </c>
      <c r="F298" s="4">
        <f t="shared" si="19"/>
        <v>8666488.870551452</v>
      </c>
      <c r="H298"/>
      <c r="I298"/>
    </row>
    <row r="299" spans="1:9" s="4" customFormat="1">
      <c r="A299">
        <v>292</v>
      </c>
      <c r="B299" s="2">
        <v>51986</v>
      </c>
      <c r="C299" s="4">
        <f t="shared" si="20"/>
        <v>74264.612128688343</v>
      </c>
      <c r="D299" s="4">
        <f t="shared" si="21"/>
        <v>3611</v>
      </c>
      <c r="E299" s="4">
        <f t="shared" si="18"/>
        <v>77875.612128688343</v>
      </c>
      <c r="F299" s="4">
        <f t="shared" si="19"/>
        <v>8592224.258422764</v>
      </c>
      <c r="H299"/>
      <c r="I299"/>
    </row>
    <row r="300" spans="1:9" s="4" customFormat="1">
      <c r="A300">
        <v>293</v>
      </c>
      <c r="B300" s="2">
        <v>52017</v>
      </c>
      <c r="C300" s="4">
        <f t="shared" si="20"/>
        <v>74295.612128688343</v>
      </c>
      <c r="D300" s="4">
        <f t="shared" si="21"/>
        <v>3580</v>
      </c>
      <c r="E300" s="4">
        <f t="shared" si="18"/>
        <v>77875.612128688343</v>
      </c>
      <c r="F300" s="4">
        <f t="shared" si="19"/>
        <v>8517928.646294076</v>
      </c>
      <c r="H300"/>
      <c r="I300"/>
    </row>
    <row r="301" spans="1:9" s="4" customFormat="1">
      <c r="A301">
        <v>294</v>
      </c>
      <c r="B301" s="2">
        <v>52047</v>
      </c>
      <c r="C301" s="4">
        <f t="shared" si="20"/>
        <v>74326.612128688343</v>
      </c>
      <c r="D301" s="4">
        <f t="shared" si="21"/>
        <v>3549</v>
      </c>
      <c r="E301" s="4">
        <f t="shared" si="18"/>
        <v>77875.612128688343</v>
      </c>
      <c r="F301" s="4">
        <f t="shared" si="19"/>
        <v>8443602.034165388</v>
      </c>
      <c r="H301"/>
      <c r="I301"/>
    </row>
    <row r="302" spans="1:9" s="4" customFormat="1">
      <c r="A302">
        <v>295</v>
      </c>
      <c r="B302" s="2">
        <v>52078</v>
      </c>
      <c r="C302" s="4">
        <f t="shared" si="20"/>
        <v>74357.612128688343</v>
      </c>
      <c r="D302" s="4">
        <f t="shared" si="21"/>
        <v>3518</v>
      </c>
      <c r="E302" s="4">
        <f t="shared" si="18"/>
        <v>77875.612128688343</v>
      </c>
      <c r="F302" s="4">
        <f t="shared" si="19"/>
        <v>8369244.4220367</v>
      </c>
      <c r="H302"/>
      <c r="I302"/>
    </row>
    <row r="303" spans="1:9" s="4" customFormat="1">
      <c r="A303">
        <v>296</v>
      </c>
      <c r="B303" s="2">
        <v>52109</v>
      </c>
      <c r="C303" s="4">
        <f t="shared" si="20"/>
        <v>74388.612128688343</v>
      </c>
      <c r="D303" s="4">
        <f t="shared" si="21"/>
        <v>3487</v>
      </c>
      <c r="E303" s="4">
        <f t="shared" si="18"/>
        <v>77875.612128688343</v>
      </c>
      <c r="F303" s="4">
        <f t="shared" si="19"/>
        <v>8294855.8099080119</v>
      </c>
      <c r="H303"/>
      <c r="I303"/>
    </row>
    <row r="304" spans="1:9" s="4" customFormat="1">
      <c r="A304">
        <v>297</v>
      </c>
      <c r="B304" s="2">
        <v>52139</v>
      </c>
      <c r="C304" s="4">
        <f t="shared" si="20"/>
        <v>74419.612128688343</v>
      </c>
      <c r="D304" s="4">
        <f t="shared" si="21"/>
        <v>3456</v>
      </c>
      <c r="E304" s="4">
        <f t="shared" si="18"/>
        <v>77875.612128688343</v>
      </c>
      <c r="F304" s="4">
        <f t="shared" si="19"/>
        <v>8220436.1977793239</v>
      </c>
      <c r="H304"/>
      <c r="I304"/>
    </row>
    <row r="305" spans="1:9" s="4" customFormat="1">
      <c r="A305">
        <v>298</v>
      </c>
      <c r="B305" s="2">
        <v>52170</v>
      </c>
      <c r="C305" s="4">
        <f t="shared" si="20"/>
        <v>74450.612128688343</v>
      </c>
      <c r="D305" s="4">
        <f t="shared" si="21"/>
        <v>3425</v>
      </c>
      <c r="E305" s="4">
        <f t="shared" si="18"/>
        <v>77875.612128688343</v>
      </c>
      <c r="F305" s="4">
        <f t="shared" si="19"/>
        <v>8145985.5856506359</v>
      </c>
      <c r="H305"/>
      <c r="I305"/>
    </row>
    <row r="306" spans="1:9" s="4" customFormat="1">
      <c r="A306">
        <v>299</v>
      </c>
      <c r="B306" s="2">
        <v>52200</v>
      </c>
      <c r="C306" s="4">
        <f t="shared" si="20"/>
        <v>74481.612128688343</v>
      </c>
      <c r="D306" s="4">
        <f t="shared" si="21"/>
        <v>3394</v>
      </c>
      <c r="E306" s="4">
        <f t="shared" si="18"/>
        <v>77875.612128688343</v>
      </c>
      <c r="F306" s="4">
        <f t="shared" si="19"/>
        <v>8071503.9735219479</v>
      </c>
      <c r="H306"/>
      <c r="I306"/>
    </row>
    <row r="307" spans="1:9" s="4" customFormat="1">
      <c r="A307">
        <v>300</v>
      </c>
      <c r="B307" s="2">
        <v>52231</v>
      </c>
      <c r="C307" s="4">
        <f t="shared" si="20"/>
        <v>74512.612128688343</v>
      </c>
      <c r="D307" s="4">
        <f t="shared" si="21"/>
        <v>3363</v>
      </c>
      <c r="E307" s="4">
        <f t="shared" si="18"/>
        <v>77875.612128688343</v>
      </c>
      <c r="F307" s="4">
        <f t="shared" si="19"/>
        <v>7996991.3613932598</v>
      </c>
      <c r="H307"/>
      <c r="I307"/>
    </row>
    <row r="308" spans="1:9" s="4" customFormat="1">
      <c r="A308">
        <v>301</v>
      </c>
      <c r="B308" s="2">
        <v>52262</v>
      </c>
      <c r="C308" s="4">
        <f t="shared" si="20"/>
        <v>74543.612128688343</v>
      </c>
      <c r="D308" s="4">
        <f t="shared" si="21"/>
        <v>3332</v>
      </c>
      <c r="E308" s="4">
        <f t="shared" si="18"/>
        <v>77875.612128688343</v>
      </c>
      <c r="F308" s="4">
        <f t="shared" si="19"/>
        <v>7922447.7492645718</v>
      </c>
      <c r="H308"/>
      <c r="I308"/>
    </row>
    <row r="309" spans="1:9" s="4" customFormat="1">
      <c r="A309">
        <v>302</v>
      </c>
      <c r="B309" s="2">
        <v>52290</v>
      </c>
      <c r="C309" s="4">
        <f t="shared" si="20"/>
        <v>74574.612128688343</v>
      </c>
      <c r="D309" s="4">
        <f t="shared" si="21"/>
        <v>3301</v>
      </c>
      <c r="E309" s="4">
        <f t="shared" si="18"/>
        <v>77875.612128688343</v>
      </c>
      <c r="F309" s="4">
        <f t="shared" si="19"/>
        <v>7847873.1371358838</v>
      </c>
      <c r="H309"/>
      <c r="I309"/>
    </row>
    <row r="310" spans="1:9" s="4" customFormat="1">
      <c r="A310">
        <v>303</v>
      </c>
      <c r="B310" s="2">
        <v>52321</v>
      </c>
      <c r="C310" s="4">
        <f t="shared" si="20"/>
        <v>74606.612128688343</v>
      </c>
      <c r="D310" s="4">
        <f t="shared" si="21"/>
        <v>3269</v>
      </c>
      <c r="E310" s="4">
        <f t="shared" si="18"/>
        <v>77875.612128688343</v>
      </c>
      <c r="F310" s="4">
        <f t="shared" si="19"/>
        <v>7773266.5250071958</v>
      </c>
      <c r="H310"/>
      <c r="I310"/>
    </row>
    <row r="311" spans="1:9" s="4" customFormat="1">
      <c r="A311">
        <v>304</v>
      </c>
      <c r="B311" s="2">
        <v>52351</v>
      </c>
      <c r="C311" s="4">
        <f t="shared" si="20"/>
        <v>74637.612128688343</v>
      </c>
      <c r="D311" s="4">
        <f t="shared" si="21"/>
        <v>3238</v>
      </c>
      <c r="E311" s="4">
        <f t="shared" si="18"/>
        <v>77875.612128688343</v>
      </c>
      <c r="F311" s="4">
        <f t="shared" si="19"/>
        <v>7698628.9128785077</v>
      </c>
      <c r="H311"/>
      <c r="I311"/>
    </row>
    <row r="312" spans="1:9" s="4" customFormat="1">
      <c r="A312">
        <v>305</v>
      </c>
      <c r="B312" s="2">
        <v>52382</v>
      </c>
      <c r="C312" s="4">
        <f t="shared" si="20"/>
        <v>74668.612128688343</v>
      </c>
      <c r="D312" s="4">
        <f t="shared" si="21"/>
        <v>3207</v>
      </c>
      <c r="E312" s="4">
        <f t="shared" si="18"/>
        <v>77875.612128688343</v>
      </c>
      <c r="F312" s="4">
        <f t="shared" si="19"/>
        <v>7623960.3007498197</v>
      </c>
      <c r="H312"/>
      <c r="I312"/>
    </row>
    <row r="313" spans="1:9" s="4" customFormat="1">
      <c r="A313">
        <v>306</v>
      </c>
      <c r="B313" s="2">
        <v>52412</v>
      </c>
      <c r="C313" s="4">
        <f t="shared" si="20"/>
        <v>74699.612128688343</v>
      </c>
      <c r="D313" s="4">
        <f t="shared" si="21"/>
        <v>3176</v>
      </c>
      <c r="E313" s="4">
        <f t="shared" si="18"/>
        <v>77875.612128688343</v>
      </c>
      <c r="F313" s="4">
        <f t="shared" si="19"/>
        <v>7549260.6886211317</v>
      </c>
      <c r="H313"/>
      <c r="I313"/>
    </row>
    <row r="314" spans="1:9" s="4" customFormat="1">
      <c r="A314">
        <v>307</v>
      </c>
      <c r="B314" s="2">
        <v>52443</v>
      </c>
      <c r="C314" s="4">
        <f t="shared" si="20"/>
        <v>74730.612128688343</v>
      </c>
      <c r="D314" s="4">
        <f t="shared" si="21"/>
        <v>3145</v>
      </c>
      <c r="E314" s="4">
        <f t="shared" si="18"/>
        <v>77875.612128688343</v>
      </c>
      <c r="F314" s="4">
        <f t="shared" si="19"/>
        <v>7474530.0764924437</v>
      </c>
      <c r="H314"/>
      <c r="I314"/>
    </row>
    <row r="315" spans="1:9" s="4" customFormat="1">
      <c r="A315">
        <v>308</v>
      </c>
      <c r="B315" s="2">
        <v>52474</v>
      </c>
      <c r="C315" s="4">
        <f t="shared" si="20"/>
        <v>74761.612128688343</v>
      </c>
      <c r="D315" s="4">
        <f t="shared" si="21"/>
        <v>3114</v>
      </c>
      <c r="E315" s="4">
        <f t="shared" si="18"/>
        <v>77875.612128688343</v>
      </c>
      <c r="F315" s="4">
        <f t="shared" si="19"/>
        <v>7399768.4643637557</v>
      </c>
      <c r="H315"/>
      <c r="I315"/>
    </row>
    <row r="316" spans="1:9" s="4" customFormat="1">
      <c r="A316">
        <v>309</v>
      </c>
      <c r="B316" s="2">
        <v>52504</v>
      </c>
      <c r="C316" s="4">
        <f t="shared" si="20"/>
        <v>74792.612128688343</v>
      </c>
      <c r="D316" s="4">
        <f t="shared" si="21"/>
        <v>3083</v>
      </c>
      <c r="E316" s="4">
        <f t="shared" si="18"/>
        <v>77875.612128688343</v>
      </c>
      <c r="F316" s="4">
        <f t="shared" si="19"/>
        <v>7324975.8522350676</v>
      </c>
      <c r="H316"/>
      <c r="I316"/>
    </row>
    <row r="317" spans="1:9" s="4" customFormat="1">
      <c r="A317">
        <v>310</v>
      </c>
      <c r="B317" s="2">
        <v>52535</v>
      </c>
      <c r="C317" s="4">
        <f t="shared" si="20"/>
        <v>74823.612128688343</v>
      </c>
      <c r="D317" s="4">
        <f t="shared" si="21"/>
        <v>3052</v>
      </c>
      <c r="E317" s="4">
        <f t="shared" si="18"/>
        <v>77875.612128688343</v>
      </c>
      <c r="F317" s="4">
        <f t="shared" si="19"/>
        <v>7250152.2401063796</v>
      </c>
      <c r="H317"/>
      <c r="I317"/>
    </row>
    <row r="318" spans="1:9" s="4" customFormat="1">
      <c r="A318">
        <v>311</v>
      </c>
      <c r="B318" s="2">
        <v>52565</v>
      </c>
      <c r="C318" s="4">
        <f t="shared" si="20"/>
        <v>74855.612128688343</v>
      </c>
      <c r="D318" s="4">
        <f t="shared" si="21"/>
        <v>3020</v>
      </c>
      <c r="E318" s="4">
        <f t="shared" si="18"/>
        <v>77875.612128688343</v>
      </c>
      <c r="F318" s="4">
        <f t="shared" si="19"/>
        <v>7175296.6279776916</v>
      </c>
      <c r="H318"/>
      <c r="I318"/>
    </row>
    <row r="319" spans="1:9" s="4" customFormat="1">
      <c r="A319">
        <v>312</v>
      </c>
      <c r="B319" s="2">
        <v>52596</v>
      </c>
      <c r="C319" s="4">
        <f t="shared" si="20"/>
        <v>74886.612128688343</v>
      </c>
      <c r="D319" s="4">
        <f t="shared" si="21"/>
        <v>2989</v>
      </c>
      <c r="E319" s="4">
        <f t="shared" si="18"/>
        <v>77875.612128688343</v>
      </c>
      <c r="F319" s="4">
        <f t="shared" si="19"/>
        <v>7100410.0158490036</v>
      </c>
      <c r="H319"/>
      <c r="I319"/>
    </row>
    <row r="320" spans="1:9" s="4" customFormat="1">
      <c r="A320">
        <v>313</v>
      </c>
      <c r="B320" s="2">
        <v>52627</v>
      </c>
      <c r="C320" s="4">
        <f t="shared" si="20"/>
        <v>74917.612128688343</v>
      </c>
      <c r="D320" s="4">
        <f t="shared" si="21"/>
        <v>2958</v>
      </c>
      <c r="E320" s="4">
        <f t="shared" si="18"/>
        <v>77875.612128688343</v>
      </c>
      <c r="F320" s="4">
        <f t="shared" si="19"/>
        <v>7025492.4037203155</v>
      </c>
      <c r="H320"/>
      <c r="I320"/>
    </row>
    <row r="321" spans="1:9" s="4" customFormat="1">
      <c r="A321">
        <v>314</v>
      </c>
      <c r="B321" s="2">
        <v>52656</v>
      </c>
      <c r="C321" s="4">
        <f t="shared" si="20"/>
        <v>74948.612128688343</v>
      </c>
      <c r="D321" s="4">
        <f t="shared" si="21"/>
        <v>2927</v>
      </c>
      <c r="E321" s="4">
        <f t="shared" si="18"/>
        <v>77875.612128688343</v>
      </c>
      <c r="F321" s="4">
        <f t="shared" si="19"/>
        <v>6950543.7915916275</v>
      </c>
      <c r="H321"/>
      <c r="I321"/>
    </row>
    <row r="322" spans="1:9" s="4" customFormat="1">
      <c r="A322">
        <v>315</v>
      </c>
      <c r="B322" s="2">
        <v>52687</v>
      </c>
      <c r="C322" s="4">
        <f t="shared" si="20"/>
        <v>74979.612128688343</v>
      </c>
      <c r="D322" s="4">
        <f t="shared" si="21"/>
        <v>2896</v>
      </c>
      <c r="E322" s="4">
        <f t="shared" si="18"/>
        <v>77875.612128688343</v>
      </c>
      <c r="F322" s="4">
        <f t="shared" si="19"/>
        <v>6875564.1794629395</v>
      </c>
      <c r="H322"/>
      <c r="I322"/>
    </row>
    <row r="323" spans="1:9" s="4" customFormat="1">
      <c r="A323">
        <v>316</v>
      </c>
      <c r="B323" s="2">
        <v>52717</v>
      </c>
      <c r="C323" s="4">
        <f t="shared" si="20"/>
        <v>75011.612128688343</v>
      </c>
      <c r="D323" s="4">
        <f t="shared" si="21"/>
        <v>2864</v>
      </c>
      <c r="E323" s="4">
        <f t="shared" si="18"/>
        <v>77875.612128688343</v>
      </c>
      <c r="F323" s="4">
        <f t="shared" si="19"/>
        <v>6800552.5673342515</v>
      </c>
      <c r="H323"/>
      <c r="I323"/>
    </row>
    <row r="324" spans="1:9" s="4" customFormat="1">
      <c r="A324">
        <v>317</v>
      </c>
      <c r="B324" s="2">
        <v>52748</v>
      </c>
      <c r="C324" s="4">
        <f t="shared" si="20"/>
        <v>75042.612128688343</v>
      </c>
      <c r="D324" s="4">
        <f t="shared" si="21"/>
        <v>2833</v>
      </c>
      <c r="E324" s="4">
        <f t="shared" si="18"/>
        <v>77875.612128688343</v>
      </c>
      <c r="F324" s="4">
        <f t="shared" si="19"/>
        <v>6725509.9552055635</v>
      </c>
      <c r="H324"/>
      <c r="I324"/>
    </row>
    <row r="325" spans="1:9" s="4" customFormat="1">
      <c r="A325">
        <v>318</v>
      </c>
      <c r="B325" s="2">
        <v>52778</v>
      </c>
      <c r="C325" s="4">
        <f t="shared" si="20"/>
        <v>75073.612128688343</v>
      </c>
      <c r="D325" s="4">
        <f t="shared" si="21"/>
        <v>2802</v>
      </c>
      <c r="E325" s="4">
        <f t="shared" si="18"/>
        <v>77875.612128688343</v>
      </c>
      <c r="F325" s="4">
        <f t="shared" si="19"/>
        <v>6650436.3430768754</v>
      </c>
      <c r="H325"/>
      <c r="I325"/>
    </row>
    <row r="326" spans="1:9" s="4" customFormat="1">
      <c r="A326">
        <v>319</v>
      </c>
      <c r="B326" s="2">
        <v>52809</v>
      </c>
      <c r="C326" s="4">
        <f t="shared" si="20"/>
        <v>75104.612128688343</v>
      </c>
      <c r="D326" s="4">
        <f t="shared" si="21"/>
        <v>2771</v>
      </c>
      <c r="E326" s="4">
        <f t="shared" si="18"/>
        <v>77875.612128688343</v>
      </c>
      <c r="F326" s="4">
        <f t="shared" si="19"/>
        <v>6575331.7309481874</v>
      </c>
      <c r="H326"/>
      <c r="I326"/>
    </row>
    <row r="327" spans="1:9" s="4" customFormat="1">
      <c r="A327">
        <v>320</v>
      </c>
      <c r="B327" s="2">
        <v>52840</v>
      </c>
      <c r="C327" s="4">
        <f t="shared" si="20"/>
        <v>75136.612128688343</v>
      </c>
      <c r="D327" s="4">
        <f t="shared" si="21"/>
        <v>2739</v>
      </c>
      <c r="E327" s="4">
        <f t="shared" si="18"/>
        <v>77875.612128688343</v>
      </c>
      <c r="F327" s="4">
        <f t="shared" si="19"/>
        <v>6500195.1188194994</v>
      </c>
      <c r="H327"/>
      <c r="I327"/>
    </row>
    <row r="328" spans="1:9" s="4" customFormat="1">
      <c r="A328">
        <v>321</v>
      </c>
      <c r="B328" s="2">
        <v>52870</v>
      </c>
      <c r="C328" s="4">
        <f t="shared" si="20"/>
        <v>75167.612128688343</v>
      </c>
      <c r="D328" s="4">
        <f t="shared" si="21"/>
        <v>2708</v>
      </c>
      <c r="E328" s="4">
        <f t="shared" ref="E328:E391" si="22">$I$5</f>
        <v>77875.612128688343</v>
      </c>
      <c r="F328" s="4">
        <f t="shared" ref="F328:F391" si="23">IF(F327-C328&gt;0, F327-C328, 0)</f>
        <v>6425027.5066908114</v>
      </c>
      <c r="H328"/>
      <c r="I328"/>
    </row>
    <row r="329" spans="1:9" s="4" customFormat="1">
      <c r="A329">
        <v>322</v>
      </c>
      <c r="B329" s="2">
        <v>52901</v>
      </c>
      <c r="C329" s="4">
        <f t="shared" si="20"/>
        <v>75198.612128688343</v>
      </c>
      <c r="D329" s="4">
        <f t="shared" si="21"/>
        <v>2677</v>
      </c>
      <c r="E329" s="4">
        <f t="shared" si="22"/>
        <v>77875.612128688343</v>
      </c>
      <c r="F329" s="4">
        <f t="shared" si="23"/>
        <v>6349828.8945621233</v>
      </c>
      <c r="H329"/>
      <c r="I329"/>
    </row>
    <row r="330" spans="1:9" s="4" customFormat="1">
      <c r="A330">
        <v>323</v>
      </c>
      <c r="B330" s="2">
        <v>52931</v>
      </c>
      <c r="C330" s="4">
        <f t="shared" si="20"/>
        <v>75230.612128688343</v>
      </c>
      <c r="D330" s="4">
        <f t="shared" si="21"/>
        <v>2645</v>
      </c>
      <c r="E330" s="4">
        <f t="shared" si="22"/>
        <v>77875.612128688343</v>
      </c>
      <c r="F330" s="4">
        <f t="shared" si="23"/>
        <v>6274598.2824334353</v>
      </c>
      <c r="H330"/>
      <c r="I330"/>
    </row>
    <row r="331" spans="1:9" s="4" customFormat="1">
      <c r="A331">
        <v>324</v>
      </c>
      <c r="B331" s="2">
        <v>52962</v>
      </c>
      <c r="C331" s="4">
        <f t="shared" si="20"/>
        <v>75261.612128688343</v>
      </c>
      <c r="D331" s="4">
        <f t="shared" si="21"/>
        <v>2614</v>
      </c>
      <c r="E331" s="4">
        <f t="shared" si="22"/>
        <v>77875.612128688343</v>
      </c>
      <c r="F331" s="4">
        <f t="shared" si="23"/>
        <v>6199336.6703047473</v>
      </c>
      <c r="H331"/>
      <c r="I331"/>
    </row>
    <row r="332" spans="1:9" s="4" customFormat="1">
      <c r="A332">
        <v>325</v>
      </c>
      <c r="B332" s="2">
        <v>52993</v>
      </c>
      <c r="C332" s="4">
        <f t="shared" si="20"/>
        <v>75292.612128688343</v>
      </c>
      <c r="D332" s="4">
        <f t="shared" si="21"/>
        <v>2583</v>
      </c>
      <c r="E332" s="4">
        <f t="shared" si="22"/>
        <v>77875.612128688343</v>
      </c>
      <c r="F332" s="4">
        <f t="shared" si="23"/>
        <v>6124044.0581760593</v>
      </c>
      <c r="H332"/>
      <c r="I332"/>
    </row>
    <row r="333" spans="1:9" s="4" customFormat="1">
      <c r="A333">
        <v>326</v>
      </c>
      <c r="B333" s="2">
        <v>53021</v>
      </c>
      <c r="C333" s="4">
        <f t="shared" si="20"/>
        <v>75324.612128688343</v>
      </c>
      <c r="D333" s="4">
        <f t="shared" si="21"/>
        <v>2551</v>
      </c>
      <c r="E333" s="4">
        <f t="shared" si="22"/>
        <v>77875.612128688343</v>
      </c>
      <c r="F333" s="4">
        <f t="shared" si="23"/>
        <v>6048719.4460473713</v>
      </c>
      <c r="H333"/>
      <c r="I333"/>
    </row>
    <row r="334" spans="1:9" s="4" customFormat="1">
      <c r="A334">
        <v>327</v>
      </c>
      <c r="B334" s="2">
        <v>53052</v>
      </c>
      <c r="C334" s="4">
        <f t="shared" si="20"/>
        <v>75355.612128688343</v>
      </c>
      <c r="D334" s="4">
        <f t="shared" si="21"/>
        <v>2520</v>
      </c>
      <c r="E334" s="4">
        <f t="shared" si="22"/>
        <v>77875.612128688343</v>
      </c>
      <c r="F334" s="4">
        <f t="shared" si="23"/>
        <v>5973363.8339186832</v>
      </c>
      <c r="H334"/>
      <c r="I334"/>
    </row>
    <row r="335" spans="1:9" s="4" customFormat="1">
      <c r="A335">
        <v>328</v>
      </c>
      <c r="B335" s="2">
        <v>53082</v>
      </c>
      <c r="C335" s="4">
        <f t="shared" si="20"/>
        <v>75387.612128688343</v>
      </c>
      <c r="D335" s="4">
        <f t="shared" si="21"/>
        <v>2488</v>
      </c>
      <c r="E335" s="4">
        <f t="shared" si="22"/>
        <v>77875.612128688343</v>
      </c>
      <c r="F335" s="4">
        <f t="shared" si="23"/>
        <v>5897976.2217899952</v>
      </c>
      <c r="H335"/>
      <c r="I335"/>
    </row>
    <row r="336" spans="1:9" s="4" customFormat="1">
      <c r="A336">
        <v>329</v>
      </c>
      <c r="B336" s="2">
        <v>53113</v>
      </c>
      <c r="C336" s="4">
        <f t="shared" si="20"/>
        <v>75418.612128688343</v>
      </c>
      <c r="D336" s="4">
        <f t="shared" si="21"/>
        <v>2457</v>
      </c>
      <c r="E336" s="4">
        <f t="shared" si="22"/>
        <v>77875.612128688343</v>
      </c>
      <c r="F336" s="4">
        <f t="shared" si="23"/>
        <v>5822557.6096613072</v>
      </c>
      <c r="H336"/>
      <c r="I336"/>
    </row>
    <row r="337" spans="1:9" s="4" customFormat="1">
      <c r="A337">
        <v>330</v>
      </c>
      <c r="B337" s="2">
        <v>53143</v>
      </c>
      <c r="C337" s="4">
        <f t="shared" si="20"/>
        <v>75449.612128688343</v>
      </c>
      <c r="D337" s="4">
        <f t="shared" si="21"/>
        <v>2426</v>
      </c>
      <c r="E337" s="4">
        <f t="shared" si="22"/>
        <v>77875.612128688343</v>
      </c>
      <c r="F337" s="4">
        <f t="shared" si="23"/>
        <v>5747107.9975326192</v>
      </c>
      <c r="H337"/>
      <c r="I337"/>
    </row>
    <row r="338" spans="1:9" s="4" customFormat="1">
      <c r="A338">
        <v>331</v>
      </c>
      <c r="B338" s="2">
        <v>53174</v>
      </c>
      <c r="C338" s="4">
        <f t="shared" si="20"/>
        <v>75481.612128688343</v>
      </c>
      <c r="D338" s="4">
        <f t="shared" si="21"/>
        <v>2394</v>
      </c>
      <c r="E338" s="4">
        <f t="shared" si="22"/>
        <v>77875.612128688343</v>
      </c>
      <c r="F338" s="4">
        <f t="shared" si="23"/>
        <v>5671626.3854039311</v>
      </c>
      <c r="H338"/>
      <c r="I338"/>
    </row>
    <row r="339" spans="1:9" s="4" customFormat="1">
      <c r="A339">
        <v>332</v>
      </c>
      <c r="B339" s="2">
        <v>53205</v>
      </c>
      <c r="C339" s="4">
        <f t="shared" si="20"/>
        <v>75512.612128688343</v>
      </c>
      <c r="D339" s="4">
        <f t="shared" si="21"/>
        <v>2363</v>
      </c>
      <c r="E339" s="4">
        <f t="shared" si="22"/>
        <v>77875.612128688343</v>
      </c>
      <c r="F339" s="4">
        <f t="shared" si="23"/>
        <v>5596113.7732752431</v>
      </c>
      <c r="H339"/>
      <c r="I339"/>
    </row>
    <row r="340" spans="1:9" s="4" customFormat="1">
      <c r="A340">
        <v>333</v>
      </c>
      <c r="B340" s="2">
        <v>53235</v>
      </c>
      <c r="C340" s="4">
        <f t="shared" si="20"/>
        <v>75544.612128688343</v>
      </c>
      <c r="D340" s="4">
        <f t="shared" si="21"/>
        <v>2331</v>
      </c>
      <c r="E340" s="4">
        <f t="shared" si="22"/>
        <v>77875.612128688343</v>
      </c>
      <c r="F340" s="4">
        <f t="shared" si="23"/>
        <v>5520569.1611465551</v>
      </c>
      <c r="H340"/>
      <c r="I340"/>
    </row>
    <row r="341" spans="1:9" s="4" customFormat="1">
      <c r="A341">
        <v>334</v>
      </c>
      <c r="B341" s="2">
        <v>53266</v>
      </c>
      <c r="C341" s="4">
        <f t="shared" si="20"/>
        <v>75575.612128688343</v>
      </c>
      <c r="D341" s="4">
        <f t="shared" si="21"/>
        <v>2300</v>
      </c>
      <c r="E341" s="4">
        <f t="shared" si="22"/>
        <v>77875.612128688343</v>
      </c>
      <c r="F341" s="4">
        <f t="shared" si="23"/>
        <v>5444993.5490178671</v>
      </c>
      <c r="H341"/>
      <c r="I341"/>
    </row>
    <row r="342" spans="1:9" s="4" customFormat="1">
      <c r="A342">
        <v>335</v>
      </c>
      <c r="B342" s="2">
        <v>53296</v>
      </c>
      <c r="C342" s="4">
        <f t="shared" si="20"/>
        <v>75607.612128688343</v>
      </c>
      <c r="D342" s="4">
        <f t="shared" si="21"/>
        <v>2268</v>
      </c>
      <c r="E342" s="4">
        <f t="shared" si="22"/>
        <v>77875.612128688343</v>
      </c>
      <c r="F342" s="4">
        <f t="shared" si="23"/>
        <v>5369385.9368891791</v>
      </c>
      <c r="H342"/>
      <c r="I342"/>
    </row>
    <row r="343" spans="1:9" s="4" customFormat="1">
      <c r="A343">
        <v>336</v>
      </c>
      <c r="B343" s="2">
        <v>53327</v>
      </c>
      <c r="C343" s="4">
        <f t="shared" si="20"/>
        <v>75638.612128688343</v>
      </c>
      <c r="D343" s="4">
        <f t="shared" si="21"/>
        <v>2237</v>
      </c>
      <c r="E343" s="4">
        <f t="shared" si="22"/>
        <v>77875.612128688343</v>
      </c>
      <c r="F343" s="4">
        <f t="shared" si="23"/>
        <v>5293747.324760491</v>
      </c>
      <c r="H343"/>
      <c r="I343"/>
    </row>
    <row r="344" spans="1:9" s="4" customFormat="1">
      <c r="A344">
        <v>337</v>
      </c>
      <c r="B344" s="2">
        <v>53358</v>
      </c>
      <c r="C344" s="4">
        <f t="shared" si="20"/>
        <v>75670.612128688343</v>
      </c>
      <c r="D344" s="4">
        <f t="shared" si="21"/>
        <v>2205</v>
      </c>
      <c r="E344" s="4">
        <f t="shared" si="22"/>
        <v>77875.612128688343</v>
      </c>
      <c r="F344" s="4">
        <f t="shared" si="23"/>
        <v>5218076.712631803</v>
      </c>
      <c r="H344"/>
      <c r="I344"/>
    </row>
    <row r="345" spans="1:9" s="4" customFormat="1">
      <c r="A345">
        <v>338</v>
      </c>
      <c r="B345" s="2">
        <v>53386</v>
      </c>
      <c r="C345" s="4">
        <f t="shared" si="20"/>
        <v>75701.612128688343</v>
      </c>
      <c r="D345" s="4">
        <f t="shared" si="21"/>
        <v>2174</v>
      </c>
      <c r="E345" s="4">
        <f t="shared" si="22"/>
        <v>77875.612128688343</v>
      </c>
      <c r="F345" s="4">
        <f t="shared" si="23"/>
        <v>5142375.100503115</v>
      </c>
      <c r="H345"/>
      <c r="I345"/>
    </row>
    <row r="346" spans="1:9" s="4" customFormat="1">
      <c r="A346">
        <v>339</v>
      </c>
      <c r="B346" s="2">
        <v>53417</v>
      </c>
      <c r="C346" s="4">
        <f t="shared" si="20"/>
        <v>75733.612128688343</v>
      </c>
      <c r="D346" s="4">
        <f t="shared" si="21"/>
        <v>2142</v>
      </c>
      <c r="E346" s="4">
        <f t="shared" si="22"/>
        <v>77875.612128688343</v>
      </c>
      <c r="F346" s="4">
        <f t="shared" si="23"/>
        <v>5066641.488374427</v>
      </c>
      <c r="H346"/>
      <c r="I346"/>
    </row>
    <row r="347" spans="1:9" s="4" customFormat="1">
      <c r="A347">
        <v>340</v>
      </c>
      <c r="B347" s="2">
        <v>53447</v>
      </c>
      <c r="C347" s="4">
        <f t="shared" si="20"/>
        <v>75764.612128688343</v>
      </c>
      <c r="D347" s="4">
        <f t="shared" si="21"/>
        <v>2111</v>
      </c>
      <c r="E347" s="4">
        <f t="shared" si="22"/>
        <v>77875.612128688343</v>
      </c>
      <c r="F347" s="4">
        <f t="shared" si="23"/>
        <v>4990876.8762457389</v>
      </c>
      <c r="H347"/>
      <c r="I347"/>
    </row>
    <row r="348" spans="1:9" s="4" customFormat="1">
      <c r="A348">
        <v>341</v>
      </c>
      <c r="B348" s="2">
        <v>53478</v>
      </c>
      <c r="C348" s="4">
        <f t="shared" si="20"/>
        <v>75796.612128688343</v>
      </c>
      <c r="D348" s="4">
        <f t="shared" si="21"/>
        <v>2079</v>
      </c>
      <c r="E348" s="4">
        <f t="shared" si="22"/>
        <v>77875.612128688343</v>
      </c>
      <c r="F348" s="4">
        <f t="shared" si="23"/>
        <v>4915080.2641170509</v>
      </c>
      <c r="H348"/>
      <c r="I348"/>
    </row>
    <row r="349" spans="1:9" s="4" customFormat="1">
      <c r="A349">
        <v>342</v>
      </c>
      <c r="B349" s="2">
        <v>53508</v>
      </c>
      <c r="C349" s="4">
        <f t="shared" si="20"/>
        <v>75828.612128688343</v>
      </c>
      <c r="D349" s="4">
        <f t="shared" si="21"/>
        <v>2047</v>
      </c>
      <c r="E349" s="4">
        <f t="shared" si="22"/>
        <v>77875.612128688343</v>
      </c>
      <c r="F349" s="4">
        <f t="shared" si="23"/>
        <v>4839251.6519883629</v>
      </c>
      <c r="H349"/>
      <c r="I349"/>
    </row>
    <row r="350" spans="1:9" s="4" customFormat="1">
      <c r="A350">
        <v>343</v>
      </c>
      <c r="B350" s="2">
        <v>53539</v>
      </c>
      <c r="C350" s="4">
        <f t="shared" si="20"/>
        <v>75859.612128688343</v>
      </c>
      <c r="D350" s="4">
        <f t="shared" si="21"/>
        <v>2016</v>
      </c>
      <c r="E350" s="4">
        <f t="shared" si="22"/>
        <v>77875.612128688343</v>
      </c>
      <c r="F350" s="4">
        <f t="shared" si="23"/>
        <v>4763392.0398596749</v>
      </c>
      <c r="H350"/>
      <c r="I350"/>
    </row>
    <row r="351" spans="1:9" s="4" customFormat="1">
      <c r="A351">
        <v>344</v>
      </c>
      <c r="B351" s="2">
        <v>53570</v>
      </c>
      <c r="C351" s="4">
        <f t="shared" si="20"/>
        <v>75891.612128688343</v>
      </c>
      <c r="D351" s="4">
        <f t="shared" si="21"/>
        <v>1984</v>
      </c>
      <c r="E351" s="4">
        <f t="shared" si="22"/>
        <v>77875.612128688343</v>
      </c>
      <c r="F351" s="4">
        <f t="shared" si="23"/>
        <v>4687500.4277309868</v>
      </c>
      <c r="H351"/>
      <c r="I351"/>
    </row>
    <row r="352" spans="1:9" s="4" customFormat="1">
      <c r="A352">
        <v>345</v>
      </c>
      <c r="B352" s="2">
        <v>53600</v>
      </c>
      <c r="C352" s="4">
        <f t="shared" ref="C352:C415" si="24">IF(E352-D352&lt;F351, E352-D352, F351)</f>
        <v>75922.612128688343</v>
      </c>
      <c r="D352" s="4">
        <f t="shared" ref="D352:D415" si="25">ROUNDDOWN(F351*$I$3/12,0)</f>
        <v>1953</v>
      </c>
      <c r="E352" s="4">
        <f t="shared" si="22"/>
        <v>77875.612128688343</v>
      </c>
      <c r="F352" s="4">
        <f t="shared" si="23"/>
        <v>4611577.8156022988</v>
      </c>
      <c r="H352"/>
      <c r="I352"/>
    </row>
    <row r="353" spans="1:9" s="4" customFormat="1">
      <c r="A353">
        <v>346</v>
      </c>
      <c r="B353" s="2">
        <v>53631</v>
      </c>
      <c r="C353" s="4">
        <f t="shared" si="24"/>
        <v>75954.612128688343</v>
      </c>
      <c r="D353" s="4">
        <f t="shared" si="25"/>
        <v>1921</v>
      </c>
      <c r="E353" s="4">
        <f t="shared" si="22"/>
        <v>77875.612128688343</v>
      </c>
      <c r="F353" s="4">
        <f t="shared" si="23"/>
        <v>4535623.2034736108</v>
      </c>
      <c r="H353"/>
      <c r="I353"/>
    </row>
    <row r="354" spans="1:9" s="4" customFormat="1">
      <c r="A354">
        <v>347</v>
      </c>
      <c r="B354" s="2">
        <v>53661</v>
      </c>
      <c r="C354" s="4">
        <f t="shared" si="24"/>
        <v>75986.612128688343</v>
      </c>
      <c r="D354" s="4">
        <f t="shared" si="25"/>
        <v>1889</v>
      </c>
      <c r="E354" s="4">
        <f t="shared" si="22"/>
        <v>77875.612128688343</v>
      </c>
      <c r="F354" s="4">
        <f t="shared" si="23"/>
        <v>4459636.5913449228</v>
      </c>
      <c r="H354"/>
      <c r="I354"/>
    </row>
    <row r="355" spans="1:9" s="4" customFormat="1">
      <c r="A355">
        <v>348</v>
      </c>
      <c r="B355" s="2">
        <v>53692</v>
      </c>
      <c r="C355" s="4">
        <f t="shared" si="24"/>
        <v>76017.612128688343</v>
      </c>
      <c r="D355" s="4">
        <f t="shared" si="25"/>
        <v>1858</v>
      </c>
      <c r="E355" s="4">
        <f t="shared" si="22"/>
        <v>77875.612128688343</v>
      </c>
      <c r="F355" s="4">
        <f t="shared" si="23"/>
        <v>4383618.9792162348</v>
      </c>
      <c r="H355"/>
      <c r="I355"/>
    </row>
    <row r="356" spans="1:9" s="4" customFormat="1">
      <c r="A356">
        <v>349</v>
      </c>
      <c r="B356" s="2">
        <v>53723</v>
      </c>
      <c r="C356" s="4">
        <f t="shared" si="24"/>
        <v>76049.612128688343</v>
      </c>
      <c r="D356" s="4">
        <f t="shared" si="25"/>
        <v>1826</v>
      </c>
      <c r="E356" s="4">
        <f t="shared" si="22"/>
        <v>77875.612128688343</v>
      </c>
      <c r="F356" s="4">
        <f t="shared" si="23"/>
        <v>4307569.3670875467</v>
      </c>
      <c r="H356"/>
      <c r="I356"/>
    </row>
    <row r="357" spans="1:9" s="4" customFormat="1">
      <c r="A357">
        <v>350</v>
      </c>
      <c r="B357" s="2">
        <v>53751</v>
      </c>
      <c r="C357" s="4">
        <f t="shared" si="24"/>
        <v>76081.612128688343</v>
      </c>
      <c r="D357" s="4">
        <f t="shared" si="25"/>
        <v>1794</v>
      </c>
      <c r="E357" s="4">
        <f t="shared" si="22"/>
        <v>77875.612128688343</v>
      </c>
      <c r="F357" s="4">
        <f t="shared" si="23"/>
        <v>4231487.7549588587</v>
      </c>
      <c r="H357"/>
      <c r="I357"/>
    </row>
    <row r="358" spans="1:9" s="4" customFormat="1">
      <c r="A358">
        <v>351</v>
      </c>
      <c r="B358" s="2">
        <v>53782</v>
      </c>
      <c r="C358" s="4">
        <f t="shared" si="24"/>
        <v>76112.612128688343</v>
      </c>
      <c r="D358" s="4">
        <f t="shared" si="25"/>
        <v>1763</v>
      </c>
      <c r="E358" s="4">
        <f t="shared" si="22"/>
        <v>77875.612128688343</v>
      </c>
      <c r="F358" s="4">
        <f t="shared" si="23"/>
        <v>4155375.1428301702</v>
      </c>
      <c r="H358"/>
      <c r="I358"/>
    </row>
    <row r="359" spans="1:9" s="4" customFormat="1">
      <c r="A359">
        <v>352</v>
      </c>
      <c r="B359" s="2">
        <v>53812</v>
      </c>
      <c r="C359" s="4">
        <f t="shared" si="24"/>
        <v>76144.612128688343</v>
      </c>
      <c r="D359" s="4">
        <f t="shared" si="25"/>
        <v>1731</v>
      </c>
      <c r="E359" s="4">
        <f t="shared" si="22"/>
        <v>77875.612128688343</v>
      </c>
      <c r="F359" s="4">
        <f t="shared" si="23"/>
        <v>4079230.5307014817</v>
      </c>
      <c r="H359"/>
      <c r="I359"/>
    </row>
    <row r="360" spans="1:9" s="4" customFormat="1">
      <c r="A360">
        <v>353</v>
      </c>
      <c r="B360" s="2">
        <v>53843</v>
      </c>
      <c r="C360" s="4">
        <f t="shared" si="24"/>
        <v>76176.612128688343</v>
      </c>
      <c r="D360" s="4">
        <f t="shared" si="25"/>
        <v>1699</v>
      </c>
      <c r="E360" s="4">
        <f t="shared" si="22"/>
        <v>77875.612128688343</v>
      </c>
      <c r="F360" s="4">
        <f t="shared" si="23"/>
        <v>4003053.9185727932</v>
      </c>
      <c r="H360"/>
      <c r="I360"/>
    </row>
    <row r="361" spans="1:9" s="4" customFormat="1">
      <c r="A361">
        <v>354</v>
      </c>
      <c r="B361" s="2">
        <v>53873</v>
      </c>
      <c r="C361" s="4">
        <f t="shared" si="24"/>
        <v>76208.612128688343</v>
      </c>
      <c r="D361" s="4">
        <f t="shared" si="25"/>
        <v>1667</v>
      </c>
      <c r="E361" s="4">
        <f t="shared" si="22"/>
        <v>77875.612128688343</v>
      </c>
      <c r="F361" s="4">
        <f t="shared" si="23"/>
        <v>3926845.3064441048</v>
      </c>
      <c r="H361"/>
      <c r="I361"/>
    </row>
    <row r="362" spans="1:9" s="4" customFormat="1">
      <c r="A362">
        <v>355</v>
      </c>
      <c r="B362" s="2">
        <v>53904</v>
      </c>
      <c r="C362" s="4">
        <f t="shared" si="24"/>
        <v>76239.612128688343</v>
      </c>
      <c r="D362" s="4">
        <f t="shared" si="25"/>
        <v>1636</v>
      </c>
      <c r="E362" s="4">
        <f t="shared" si="22"/>
        <v>77875.612128688343</v>
      </c>
      <c r="F362" s="4">
        <f t="shared" si="23"/>
        <v>3850605.6943154163</v>
      </c>
      <c r="H362"/>
      <c r="I362"/>
    </row>
    <row r="363" spans="1:9" s="4" customFormat="1">
      <c r="A363">
        <v>356</v>
      </c>
      <c r="B363" s="2">
        <v>53935</v>
      </c>
      <c r="C363" s="4">
        <f t="shared" si="24"/>
        <v>76271.612128688343</v>
      </c>
      <c r="D363" s="4">
        <f t="shared" si="25"/>
        <v>1604</v>
      </c>
      <c r="E363" s="4">
        <f t="shared" si="22"/>
        <v>77875.612128688343</v>
      </c>
      <c r="F363" s="4">
        <f t="shared" si="23"/>
        <v>3774334.0821867278</v>
      </c>
      <c r="H363"/>
      <c r="I363"/>
    </row>
    <row r="364" spans="1:9" s="4" customFormat="1">
      <c r="A364">
        <v>357</v>
      </c>
      <c r="B364" s="2">
        <v>53965</v>
      </c>
      <c r="C364" s="4">
        <f t="shared" si="24"/>
        <v>76303.612128688343</v>
      </c>
      <c r="D364" s="4">
        <f t="shared" si="25"/>
        <v>1572</v>
      </c>
      <c r="E364" s="4">
        <f t="shared" si="22"/>
        <v>77875.612128688343</v>
      </c>
      <c r="F364" s="4">
        <f t="shared" si="23"/>
        <v>3698030.4700580393</v>
      </c>
      <c r="H364"/>
      <c r="I364"/>
    </row>
    <row r="365" spans="1:9" s="4" customFormat="1">
      <c r="A365">
        <v>358</v>
      </c>
      <c r="B365" s="2">
        <v>53996</v>
      </c>
      <c r="C365" s="4">
        <f t="shared" si="24"/>
        <v>76335.612128688343</v>
      </c>
      <c r="D365" s="4">
        <f t="shared" si="25"/>
        <v>1540</v>
      </c>
      <c r="E365" s="4">
        <f t="shared" si="22"/>
        <v>77875.612128688343</v>
      </c>
      <c r="F365" s="4">
        <f t="shared" si="23"/>
        <v>3621694.8579293508</v>
      </c>
      <c r="H365"/>
      <c r="I365"/>
    </row>
    <row r="366" spans="1:9" s="4" customFormat="1">
      <c r="A366">
        <v>359</v>
      </c>
      <c r="B366" s="2">
        <v>54026</v>
      </c>
      <c r="C366" s="4">
        <f t="shared" si="24"/>
        <v>76366.612128688343</v>
      </c>
      <c r="D366" s="4">
        <f t="shared" si="25"/>
        <v>1509</v>
      </c>
      <c r="E366" s="4">
        <f t="shared" si="22"/>
        <v>77875.612128688343</v>
      </c>
      <c r="F366" s="4">
        <f t="shared" si="23"/>
        <v>3545328.2458006623</v>
      </c>
      <c r="H366"/>
      <c r="I366"/>
    </row>
    <row r="367" spans="1:9" s="4" customFormat="1">
      <c r="A367">
        <v>360</v>
      </c>
      <c r="B367" s="2">
        <v>54057</v>
      </c>
      <c r="C367" s="4">
        <f t="shared" si="24"/>
        <v>76398.612128688343</v>
      </c>
      <c r="D367" s="4">
        <f t="shared" si="25"/>
        <v>1477</v>
      </c>
      <c r="E367" s="4">
        <f t="shared" si="22"/>
        <v>77875.612128688343</v>
      </c>
      <c r="F367" s="4">
        <f t="shared" si="23"/>
        <v>3468929.6336719738</v>
      </c>
      <c r="H367"/>
      <c r="I367"/>
    </row>
    <row r="368" spans="1:9" s="4" customFormat="1">
      <c r="A368">
        <v>361</v>
      </c>
      <c r="B368" s="2">
        <v>54088</v>
      </c>
      <c r="C368" s="4">
        <f t="shared" si="24"/>
        <v>76430.612128688343</v>
      </c>
      <c r="D368" s="4">
        <f t="shared" si="25"/>
        <v>1445</v>
      </c>
      <c r="E368" s="4">
        <f t="shared" si="22"/>
        <v>77875.612128688343</v>
      </c>
      <c r="F368" s="4">
        <f t="shared" si="23"/>
        <v>3392499.0215432853</v>
      </c>
      <c r="H368"/>
      <c r="I368"/>
    </row>
    <row r="369" spans="1:9" s="4" customFormat="1">
      <c r="A369">
        <v>362</v>
      </c>
      <c r="B369" s="2">
        <v>54117</v>
      </c>
      <c r="C369" s="4">
        <f t="shared" si="24"/>
        <v>76462.612128688343</v>
      </c>
      <c r="D369" s="4">
        <f t="shared" si="25"/>
        <v>1413</v>
      </c>
      <c r="E369" s="4">
        <f t="shared" si="22"/>
        <v>77875.612128688343</v>
      </c>
      <c r="F369" s="4">
        <f t="shared" si="23"/>
        <v>3316036.4094145969</v>
      </c>
      <c r="H369"/>
      <c r="I369"/>
    </row>
    <row r="370" spans="1:9" s="4" customFormat="1">
      <c r="A370">
        <v>363</v>
      </c>
      <c r="B370" s="2">
        <v>54148</v>
      </c>
      <c r="C370" s="4">
        <f t="shared" si="24"/>
        <v>76494.612128688343</v>
      </c>
      <c r="D370" s="4">
        <f t="shared" si="25"/>
        <v>1381</v>
      </c>
      <c r="E370" s="4">
        <f t="shared" si="22"/>
        <v>77875.612128688343</v>
      </c>
      <c r="F370" s="4">
        <f t="shared" si="23"/>
        <v>3239541.7972859084</v>
      </c>
      <c r="H370"/>
      <c r="I370"/>
    </row>
    <row r="371" spans="1:9" s="4" customFormat="1">
      <c r="A371">
        <v>364</v>
      </c>
      <c r="B371" s="2">
        <v>54178</v>
      </c>
      <c r="C371" s="4">
        <f t="shared" si="24"/>
        <v>76526.612128688343</v>
      </c>
      <c r="D371" s="4">
        <f t="shared" si="25"/>
        <v>1349</v>
      </c>
      <c r="E371" s="4">
        <f t="shared" si="22"/>
        <v>77875.612128688343</v>
      </c>
      <c r="F371" s="4">
        <f t="shared" si="23"/>
        <v>3163015.1851572199</v>
      </c>
      <c r="H371"/>
      <c r="I371"/>
    </row>
    <row r="372" spans="1:9" s="4" customFormat="1">
      <c r="A372">
        <v>365</v>
      </c>
      <c r="B372" s="2">
        <v>54209</v>
      </c>
      <c r="C372" s="4">
        <f t="shared" si="24"/>
        <v>76558.612128688343</v>
      </c>
      <c r="D372" s="4">
        <f t="shared" si="25"/>
        <v>1317</v>
      </c>
      <c r="E372" s="4">
        <f t="shared" si="22"/>
        <v>77875.612128688343</v>
      </c>
      <c r="F372" s="4">
        <f t="shared" si="23"/>
        <v>3086456.5730285314</v>
      </c>
      <c r="H372"/>
      <c r="I372"/>
    </row>
    <row r="373" spans="1:9" s="4" customFormat="1">
      <c r="A373">
        <v>366</v>
      </c>
      <c r="B373" s="2">
        <v>54239</v>
      </c>
      <c r="C373" s="4">
        <f t="shared" si="24"/>
        <v>76589.612128688343</v>
      </c>
      <c r="D373" s="4">
        <f t="shared" si="25"/>
        <v>1286</v>
      </c>
      <c r="E373" s="4">
        <f t="shared" si="22"/>
        <v>77875.612128688343</v>
      </c>
      <c r="F373" s="4">
        <f t="shared" si="23"/>
        <v>3009866.9608998429</v>
      </c>
      <c r="H373"/>
      <c r="I373"/>
    </row>
    <row r="374" spans="1:9" s="4" customFormat="1">
      <c r="A374">
        <v>367</v>
      </c>
      <c r="B374" s="2">
        <v>54270</v>
      </c>
      <c r="C374" s="4">
        <f t="shared" si="24"/>
        <v>76621.612128688343</v>
      </c>
      <c r="D374" s="4">
        <f t="shared" si="25"/>
        <v>1254</v>
      </c>
      <c r="E374" s="4">
        <f t="shared" si="22"/>
        <v>77875.612128688343</v>
      </c>
      <c r="F374" s="4">
        <f t="shared" si="23"/>
        <v>2933245.3487711544</v>
      </c>
      <c r="H374"/>
      <c r="I374"/>
    </row>
    <row r="375" spans="1:9" s="4" customFormat="1">
      <c r="A375">
        <v>368</v>
      </c>
      <c r="B375" s="2">
        <v>54301</v>
      </c>
      <c r="C375" s="4">
        <f t="shared" si="24"/>
        <v>76653.612128688343</v>
      </c>
      <c r="D375" s="4">
        <f t="shared" si="25"/>
        <v>1222</v>
      </c>
      <c r="E375" s="4">
        <f t="shared" si="22"/>
        <v>77875.612128688343</v>
      </c>
      <c r="F375" s="4">
        <f t="shared" si="23"/>
        <v>2856591.7366424659</v>
      </c>
      <c r="H375"/>
      <c r="I375"/>
    </row>
    <row r="376" spans="1:9" s="4" customFormat="1">
      <c r="A376">
        <v>369</v>
      </c>
      <c r="B376" s="2">
        <v>54331</v>
      </c>
      <c r="C376" s="4">
        <f t="shared" si="24"/>
        <v>76685.612128688343</v>
      </c>
      <c r="D376" s="4">
        <f t="shared" si="25"/>
        <v>1190</v>
      </c>
      <c r="E376" s="4">
        <f t="shared" si="22"/>
        <v>77875.612128688343</v>
      </c>
      <c r="F376" s="4">
        <f t="shared" si="23"/>
        <v>2779906.1245137774</v>
      </c>
      <c r="H376"/>
      <c r="I376"/>
    </row>
    <row r="377" spans="1:9" s="4" customFormat="1">
      <c r="A377">
        <v>370</v>
      </c>
      <c r="B377" s="2">
        <v>54362</v>
      </c>
      <c r="C377" s="4">
        <f t="shared" si="24"/>
        <v>76717.612128688343</v>
      </c>
      <c r="D377" s="4">
        <f t="shared" si="25"/>
        <v>1158</v>
      </c>
      <c r="E377" s="4">
        <f t="shared" si="22"/>
        <v>77875.612128688343</v>
      </c>
      <c r="F377" s="4">
        <f t="shared" si="23"/>
        <v>2703188.512385089</v>
      </c>
      <c r="H377"/>
      <c r="I377"/>
    </row>
    <row r="378" spans="1:9" s="4" customFormat="1">
      <c r="A378">
        <v>371</v>
      </c>
      <c r="B378" s="2">
        <v>54392</v>
      </c>
      <c r="C378" s="4">
        <f t="shared" si="24"/>
        <v>76749.612128688343</v>
      </c>
      <c r="D378" s="4">
        <f t="shared" si="25"/>
        <v>1126</v>
      </c>
      <c r="E378" s="4">
        <f t="shared" si="22"/>
        <v>77875.612128688343</v>
      </c>
      <c r="F378" s="4">
        <f t="shared" si="23"/>
        <v>2626438.9002564005</v>
      </c>
      <c r="H378"/>
      <c r="I378"/>
    </row>
    <row r="379" spans="1:9" s="4" customFormat="1">
      <c r="A379">
        <v>372</v>
      </c>
      <c r="B379" s="2">
        <v>54423</v>
      </c>
      <c r="C379" s="4">
        <f t="shared" si="24"/>
        <v>76781.612128688343</v>
      </c>
      <c r="D379" s="4">
        <f t="shared" si="25"/>
        <v>1094</v>
      </c>
      <c r="E379" s="4">
        <f t="shared" si="22"/>
        <v>77875.612128688343</v>
      </c>
      <c r="F379" s="4">
        <f t="shared" si="23"/>
        <v>2549657.288127712</v>
      </c>
      <c r="H379"/>
      <c r="I379"/>
    </row>
    <row r="380" spans="1:9" s="4" customFormat="1">
      <c r="A380">
        <v>373</v>
      </c>
      <c r="B380" s="2">
        <v>54454</v>
      </c>
      <c r="C380" s="4">
        <f t="shared" si="24"/>
        <v>76813.612128688343</v>
      </c>
      <c r="D380" s="4">
        <f t="shared" si="25"/>
        <v>1062</v>
      </c>
      <c r="E380" s="4">
        <f t="shared" si="22"/>
        <v>77875.612128688343</v>
      </c>
      <c r="F380" s="4">
        <f t="shared" si="23"/>
        <v>2472843.6759990235</v>
      </c>
      <c r="H380"/>
      <c r="I380"/>
    </row>
    <row r="381" spans="1:9" s="4" customFormat="1">
      <c r="A381">
        <v>374</v>
      </c>
      <c r="B381" s="2">
        <v>54482</v>
      </c>
      <c r="C381" s="4">
        <f t="shared" si="24"/>
        <v>76845.612128688343</v>
      </c>
      <c r="D381" s="4">
        <f t="shared" si="25"/>
        <v>1030</v>
      </c>
      <c r="E381" s="4">
        <f t="shared" si="22"/>
        <v>77875.612128688343</v>
      </c>
      <c r="F381" s="4">
        <f t="shared" si="23"/>
        <v>2395998.063870335</v>
      </c>
      <c r="H381"/>
      <c r="I381"/>
    </row>
    <row r="382" spans="1:9" s="4" customFormat="1">
      <c r="A382">
        <v>375</v>
      </c>
      <c r="B382" s="2">
        <v>54513</v>
      </c>
      <c r="C382" s="4">
        <f t="shared" si="24"/>
        <v>76877.612128688343</v>
      </c>
      <c r="D382" s="4">
        <f t="shared" si="25"/>
        <v>998</v>
      </c>
      <c r="E382" s="4">
        <f t="shared" si="22"/>
        <v>77875.612128688343</v>
      </c>
      <c r="F382" s="4">
        <f t="shared" si="23"/>
        <v>2319120.4517416465</v>
      </c>
      <c r="H382"/>
      <c r="I382"/>
    </row>
    <row r="383" spans="1:9" s="4" customFormat="1">
      <c r="A383">
        <v>376</v>
      </c>
      <c r="B383" s="2">
        <v>54543</v>
      </c>
      <c r="C383" s="4">
        <f t="shared" si="24"/>
        <v>76909.612128688343</v>
      </c>
      <c r="D383" s="4">
        <f t="shared" si="25"/>
        <v>966</v>
      </c>
      <c r="E383" s="4">
        <f t="shared" si="22"/>
        <v>77875.612128688343</v>
      </c>
      <c r="F383" s="4">
        <f t="shared" si="23"/>
        <v>2242210.839612958</v>
      </c>
      <c r="H383"/>
      <c r="I383"/>
    </row>
    <row r="384" spans="1:9" s="4" customFormat="1">
      <c r="A384">
        <v>377</v>
      </c>
      <c r="B384" s="2">
        <v>54574</v>
      </c>
      <c r="C384" s="4">
        <f t="shared" si="24"/>
        <v>76941.612128688343</v>
      </c>
      <c r="D384" s="4">
        <f t="shared" si="25"/>
        <v>934</v>
      </c>
      <c r="E384" s="4">
        <f t="shared" si="22"/>
        <v>77875.612128688343</v>
      </c>
      <c r="F384" s="4">
        <f t="shared" si="23"/>
        <v>2165269.2274842695</v>
      </c>
      <c r="H384"/>
      <c r="I384"/>
    </row>
    <row r="385" spans="1:9" s="4" customFormat="1">
      <c r="A385">
        <v>378</v>
      </c>
      <c r="B385" s="2">
        <v>54604</v>
      </c>
      <c r="C385" s="4">
        <f t="shared" si="24"/>
        <v>76973.612128688343</v>
      </c>
      <c r="D385" s="4">
        <f t="shared" si="25"/>
        <v>902</v>
      </c>
      <c r="E385" s="4">
        <f t="shared" si="22"/>
        <v>77875.612128688343</v>
      </c>
      <c r="F385" s="4">
        <f t="shared" si="23"/>
        <v>2088295.6153555813</v>
      </c>
      <c r="H385"/>
      <c r="I385"/>
    </row>
    <row r="386" spans="1:9" s="4" customFormat="1">
      <c r="A386">
        <v>379</v>
      </c>
      <c r="B386" s="2">
        <v>54635</v>
      </c>
      <c r="C386" s="4">
        <f t="shared" si="24"/>
        <v>77005.612128688343</v>
      </c>
      <c r="D386" s="4">
        <f t="shared" si="25"/>
        <v>870</v>
      </c>
      <c r="E386" s="4">
        <f t="shared" si="22"/>
        <v>77875.612128688343</v>
      </c>
      <c r="F386" s="4">
        <f t="shared" si="23"/>
        <v>2011290.003226893</v>
      </c>
      <c r="H386"/>
      <c r="I386"/>
    </row>
    <row r="387" spans="1:9" s="4" customFormat="1">
      <c r="A387">
        <v>380</v>
      </c>
      <c r="B387" s="2">
        <v>54666</v>
      </c>
      <c r="C387" s="4">
        <f t="shared" si="24"/>
        <v>77037.612128688343</v>
      </c>
      <c r="D387" s="4">
        <f t="shared" si="25"/>
        <v>838</v>
      </c>
      <c r="E387" s="4">
        <f t="shared" si="22"/>
        <v>77875.612128688343</v>
      </c>
      <c r="F387" s="4">
        <f t="shared" si="23"/>
        <v>1934252.3910982048</v>
      </c>
      <c r="H387"/>
      <c r="I387"/>
    </row>
    <row r="388" spans="1:9" s="4" customFormat="1">
      <c r="A388">
        <v>381</v>
      </c>
      <c r="B388" s="2">
        <v>54696</v>
      </c>
      <c r="C388" s="4">
        <f t="shared" si="24"/>
        <v>77070.612128688343</v>
      </c>
      <c r="D388" s="4">
        <f t="shared" si="25"/>
        <v>805</v>
      </c>
      <c r="E388" s="4">
        <f t="shared" si="22"/>
        <v>77875.612128688343</v>
      </c>
      <c r="F388" s="4">
        <f t="shared" si="23"/>
        <v>1857181.7789695165</v>
      </c>
      <c r="H388"/>
      <c r="I388"/>
    </row>
    <row r="389" spans="1:9" s="4" customFormat="1">
      <c r="A389">
        <v>382</v>
      </c>
      <c r="B389" s="2">
        <v>54727</v>
      </c>
      <c r="C389" s="4">
        <f t="shared" si="24"/>
        <v>77102.612128688343</v>
      </c>
      <c r="D389" s="4">
        <f t="shared" si="25"/>
        <v>773</v>
      </c>
      <c r="E389" s="4">
        <f t="shared" si="22"/>
        <v>77875.612128688343</v>
      </c>
      <c r="F389" s="4">
        <f t="shared" si="23"/>
        <v>1780079.1668408283</v>
      </c>
      <c r="H389"/>
      <c r="I389"/>
    </row>
    <row r="390" spans="1:9" s="4" customFormat="1">
      <c r="A390">
        <v>383</v>
      </c>
      <c r="B390" s="2">
        <v>54757</v>
      </c>
      <c r="C390" s="4">
        <f t="shared" si="24"/>
        <v>77134.612128688343</v>
      </c>
      <c r="D390" s="4">
        <f t="shared" si="25"/>
        <v>741</v>
      </c>
      <c r="E390" s="4">
        <f t="shared" si="22"/>
        <v>77875.612128688343</v>
      </c>
      <c r="F390" s="4">
        <f t="shared" si="23"/>
        <v>1702944.55471214</v>
      </c>
      <c r="H390"/>
      <c r="I390"/>
    </row>
    <row r="391" spans="1:9" s="4" customFormat="1">
      <c r="A391">
        <v>384</v>
      </c>
      <c r="B391" s="2">
        <v>54788</v>
      </c>
      <c r="C391" s="4">
        <f t="shared" si="24"/>
        <v>77166.612128688343</v>
      </c>
      <c r="D391" s="4">
        <f t="shared" si="25"/>
        <v>709</v>
      </c>
      <c r="E391" s="4">
        <f t="shared" si="22"/>
        <v>77875.612128688343</v>
      </c>
      <c r="F391" s="4">
        <f t="shared" si="23"/>
        <v>1625777.9425834517</v>
      </c>
      <c r="H391"/>
      <c r="I391"/>
    </row>
    <row r="392" spans="1:9" s="4" customFormat="1">
      <c r="A392">
        <v>385</v>
      </c>
      <c r="B392" s="2">
        <v>54819</v>
      </c>
      <c r="C392" s="4">
        <f t="shared" si="24"/>
        <v>77198.612128688343</v>
      </c>
      <c r="D392" s="4">
        <f t="shared" si="25"/>
        <v>677</v>
      </c>
      <c r="E392" s="4">
        <f t="shared" ref="E392:E428" si="26">$I$5</f>
        <v>77875.612128688343</v>
      </c>
      <c r="F392" s="4">
        <f t="shared" ref="F392:F426" si="27">IF(F391-C392&gt;0, F391-C392, 0)</f>
        <v>1548579.3304547635</v>
      </c>
      <c r="H392"/>
      <c r="I392"/>
    </row>
    <row r="393" spans="1:9" s="4" customFormat="1">
      <c r="A393">
        <v>386</v>
      </c>
      <c r="B393" s="2">
        <v>54847</v>
      </c>
      <c r="C393" s="4">
        <f t="shared" si="24"/>
        <v>77230.612128688343</v>
      </c>
      <c r="D393" s="4">
        <f t="shared" si="25"/>
        <v>645</v>
      </c>
      <c r="E393" s="4">
        <f t="shared" si="26"/>
        <v>77875.612128688343</v>
      </c>
      <c r="F393" s="4">
        <f t="shared" si="27"/>
        <v>1471348.7183260752</v>
      </c>
      <c r="H393"/>
      <c r="I393"/>
    </row>
    <row r="394" spans="1:9" s="4" customFormat="1">
      <c r="A394">
        <v>387</v>
      </c>
      <c r="B394" s="2">
        <v>54878</v>
      </c>
      <c r="C394" s="4">
        <f t="shared" si="24"/>
        <v>77262.612128688343</v>
      </c>
      <c r="D394" s="4">
        <f t="shared" si="25"/>
        <v>613</v>
      </c>
      <c r="E394" s="4">
        <f t="shared" si="26"/>
        <v>77875.612128688343</v>
      </c>
      <c r="F394" s="4">
        <f t="shared" si="27"/>
        <v>1394086.106197387</v>
      </c>
      <c r="H394"/>
      <c r="I394"/>
    </row>
    <row r="395" spans="1:9" s="4" customFormat="1">
      <c r="A395">
        <v>388</v>
      </c>
      <c r="B395" s="2">
        <v>54908</v>
      </c>
      <c r="C395" s="4">
        <f t="shared" si="24"/>
        <v>77295.612128688343</v>
      </c>
      <c r="D395" s="4">
        <f t="shared" si="25"/>
        <v>580</v>
      </c>
      <c r="E395" s="4">
        <f t="shared" si="26"/>
        <v>77875.612128688343</v>
      </c>
      <c r="F395" s="4">
        <f t="shared" si="27"/>
        <v>1316790.4940686987</v>
      </c>
      <c r="H395"/>
      <c r="I395"/>
    </row>
    <row r="396" spans="1:9" s="4" customFormat="1">
      <c r="A396">
        <v>389</v>
      </c>
      <c r="B396" s="2">
        <v>54939</v>
      </c>
      <c r="C396" s="4">
        <f t="shared" si="24"/>
        <v>77327.612128688343</v>
      </c>
      <c r="D396" s="4">
        <f t="shared" si="25"/>
        <v>548</v>
      </c>
      <c r="E396" s="4">
        <f t="shared" si="26"/>
        <v>77875.612128688343</v>
      </c>
      <c r="F396" s="4">
        <f t="shared" si="27"/>
        <v>1239462.8819400105</v>
      </c>
      <c r="H396"/>
      <c r="I396"/>
    </row>
    <row r="397" spans="1:9" s="4" customFormat="1">
      <c r="A397">
        <v>390</v>
      </c>
      <c r="B397" s="2">
        <v>54969</v>
      </c>
      <c r="C397" s="4">
        <f t="shared" si="24"/>
        <v>77359.612128688343</v>
      </c>
      <c r="D397" s="4">
        <f t="shared" si="25"/>
        <v>516</v>
      </c>
      <c r="E397" s="4">
        <f t="shared" si="26"/>
        <v>77875.612128688343</v>
      </c>
      <c r="F397" s="4">
        <f t="shared" si="27"/>
        <v>1162103.2698113222</v>
      </c>
      <c r="H397"/>
      <c r="I397"/>
    </row>
    <row r="398" spans="1:9" s="4" customFormat="1">
      <c r="A398">
        <v>391</v>
      </c>
      <c r="B398" s="2">
        <v>55000</v>
      </c>
      <c r="C398" s="4">
        <f t="shared" si="24"/>
        <v>77391.612128688343</v>
      </c>
      <c r="D398" s="4">
        <f t="shared" si="25"/>
        <v>484</v>
      </c>
      <c r="E398" s="4">
        <f t="shared" si="26"/>
        <v>77875.612128688343</v>
      </c>
      <c r="F398" s="4">
        <f t="shared" si="27"/>
        <v>1084711.657682634</v>
      </c>
      <c r="H398"/>
      <c r="I398"/>
    </row>
    <row r="399" spans="1:9" s="4" customFormat="1">
      <c r="A399">
        <v>392</v>
      </c>
      <c r="B399" s="2">
        <v>55031</v>
      </c>
      <c r="C399" s="4">
        <f t="shared" si="24"/>
        <v>77424.612128688343</v>
      </c>
      <c r="D399" s="4">
        <f t="shared" si="25"/>
        <v>451</v>
      </c>
      <c r="E399" s="4">
        <f t="shared" si="26"/>
        <v>77875.612128688343</v>
      </c>
      <c r="F399" s="4">
        <f t="shared" si="27"/>
        <v>1007287.0455539456</v>
      </c>
      <c r="H399"/>
      <c r="I399"/>
    </row>
    <row r="400" spans="1:9" s="4" customFormat="1">
      <c r="A400">
        <v>393</v>
      </c>
      <c r="B400" s="2">
        <v>55061</v>
      </c>
      <c r="C400" s="4">
        <f t="shared" si="24"/>
        <v>77456.612128688343</v>
      </c>
      <c r="D400" s="4">
        <f t="shared" si="25"/>
        <v>419</v>
      </c>
      <c r="E400" s="4">
        <f t="shared" si="26"/>
        <v>77875.612128688343</v>
      </c>
      <c r="F400" s="4">
        <f t="shared" si="27"/>
        <v>929830.43342525722</v>
      </c>
      <c r="H400"/>
      <c r="I400"/>
    </row>
    <row r="401" spans="1:9" s="4" customFormat="1">
      <c r="A401">
        <v>394</v>
      </c>
      <c r="B401" s="2">
        <v>55092</v>
      </c>
      <c r="C401" s="4">
        <f t="shared" si="24"/>
        <v>77488.612128688343</v>
      </c>
      <c r="D401" s="4">
        <f t="shared" si="25"/>
        <v>387</v>
      </c>
      <c r="E401" s="4">
        <f t="shared" si="26"/>
        <v>77875.612128688343</v>
      </c>
      <c r="F401" s="4">
        <f t="shared" si="27"/>
        <v>852341.82129656884</v>
      </c>
      <c r="H401"/>
      <c r="I401"/>
    </row>
    <row r="402" spans="1:9" s="4" customFormat="1">
      <c r="A402">
        <v>395</v>
      </c>
      <c r="B402" s="2">
        <v>55122</v>
      </c>
      <c r="C402" s="4">
        <f t="shared" si="24"/>
        <v>77520.612128688343</v>
      </c>
      <c r="D402" s="4">
        <f t="shared" si="25"/>
        <v>355</v>
      </c>
      <c r="E402" s="4">
        <f t="shared" si="26"/>
        <v>77875.612128688343</v>
      </c>
      <c r="F402" s="4">
        <f t="shared" si="27"/>
        <v>774821.20916788047</v>
      </c>
      <c r="H402"/>
      <c r="I402"/>
    </row>
    <row r="403" spans="1:9" s="4" customFormat="1">
      <c r="A403">
        <v>396</v>
      </c>
      <c r="B403" s="2">
        <v>55153</v>
      </c>
      <c r="C403" s="4">
        <f t="shared" si="24"/>
        <v>77553.612128688343</v>
      </c>
      <c r="D403" s="4">
        <f t="shared" si="25"/>
        <v>322</v>
      </c>
      <c r="E403" s="4">
        <f t="shared" si="26"/>
        <v>77875.612128688343</v>
      </c>
      <c r="F403" s="4">
        <f t="shared" si="27"/>
        <v>697267.5970391921</v>
      </c>
      <c r="H403"/>
      <c r="I403"/>
    </row>
    <row r="404" spans="1:9" s="4" customFormat="1">
      <c r="A404">
        <v>397</v>
      </c>
      <c r="B404" s="2">
        <v>55184</v>
      </c>
      <c r="C404" s="4">
        <f t="shared" si="24"/>
        <v>77585.612128688343</v>
      </c>
      <c r="D404" s="4">
        <f t="shared" si="25"/>
        <v>290</v>
      </c>
      <c r="E404" s="4">
        <f t="shared" si="26"/>
        <v>77875.612128688343</v>
      </c>
      <c r="F404" s="4">
        <f t="shared" si="27"/>
        <v>619681.98491050373</v>
      </c>
      <c r="H404"/>
      <c r="I404"/>
    </row>
    <row r="405" spans="1:9" s="4" customFormat="1">
      <c r="A405">
        <v>398</v>
      </c>
      <c r="B405" s="2">
        <v>55212</v>
      </c>
      <c r="C405" s="4">
        <f t="shared" si="24"/>
        <v>77617.612128688343</v>
      </c>
      <c r="D405" s="4">
        <f t="shared" si="25"/>
        <v>258</v>
      </c>
      <c r="E405" s="4">
        <f t="shared" si="26"/>
        <v>77875.612128688343</v>
      </c>
      <c r="F405" s="4">
        <f t="shared" si="27"/>
        <v>542064.37278181536</v>
      </c>
      <c r="H405"/>
      <c r="I405"/>
    </row>
    <row r="406" spans="1:9" s="4" customFormat="1">
      <c r="A406">
        <v>399</v>
      </c>
      <c r="B406" s="2">
        <v>55243</v>
      </c>
      <c r="C406" s="4">
        <f t="shared" si="24"/>
        <v>77650.612128688343</v>
      </c>
      <c r="D406" s="4">
        <f t="shared" si="25"/>
        <v>225</v>
      </c>
      <c r="E406" s="4">
        <f t="shared" si="26"/>
        <v>77875.612128688343</v>
      </c>
      <c r="F406" s="4">
        <f t="shared" si="27"/>
        <v>464413.76065312698</v>
      </c>
      <c r="H406"/>
      <c r="I406"/>
    </row>
    <row r="407" spans="1:9" s="4" customFormat="1">
      <c r="A407">
        <v>400</v>
      </c>
      <c r="B407" s="2">
        <v>55273</v>
      </c>
      <c r="C407" s="4">
        <f t="shared" si="24"/>
        <v>77682.612128688343</v>
      </c>
      <c r="D407" s="4">
        <f t="shared" si="25"/>
        <v>193</v>
      </c>
      <c r="E407" s="4">
        <f t="shared" si="26"/>
        <v>77875.612128688343</v>
      </c>
      <c r="F407" s="4">
        <f t="shared" si="27"/>
        <v>386731.14852443861</v>
      </c>
      <c r="H407"/>
      <c r="I407"/>
    </row>
    <row r="408" spans="1:9" s="4" customFormat="1">
      <c r="A408">
        <v>401</v>
      </c>
      <c r="B408" s="2">
        <v>55304</v>
      </c>
      <c r="C408" s="4">
        <f t="shared" si="24"/>
        <v>77714.612128688343</v>
      </c>
      <c r="D408" s="4">
        <f t="shared" si="25"/>
        <v>161</v>
      </c>
      <c r="E408" s="4">
        <f t="shared" si="26"/>
        <v>77875.612128688343</v>
      </c>
      <c r="F408" s="4">
        <f t="shared" si="27"/>
        <v>309016.53639575024</v>
      </c>
      <c r="H408"/>
      <c r="I408"/>
    </row>
    <row r="409" spans="1:9" s="4" customFormat="1">
      <c r="A409">
        <v>402</v>
      </c>
      <c r="B409" s="2">
        <v>55334</v>
      </c>
      <c r="C409" s="4">
        <f t="shared" si="24"/>
        <v>77747.612128688343</v>
      </c>
      <c r="D409" s="4">
        <f t="shared" si="25"/>
        <v>128</v>
      </c>
      <c r="E409" s="4">
        <f t="shared" si="26"/>
        <v>77875.612128688343</v>
      </c>
      <c r="F409" s="4">
        <f t="shared" si="27"/>
        <v>231268.9242670619</v>
      </c>
      <c r="H409"/>
      <c r="I409"/>
    </row>
    <row r="410" spans="1:9" s="4" customFormat="1">
      <c r="A410">
        <v>403</v>
      </c>
      <c r="B410" s="2">
        <v>55365</v>
      </c>
      <c r="C410" s="4">
        <f t="shared" si="24"/>
        <v>77779.612128688343</v>
      </c>
      <c r="D410" s="4">
        <f t="shared" si="25"/>
        <v>96</v>
      </c>
      <c r="E410" s="4">
        <f t="shared" si="26"/>
        <v>77875.612128688343</v>
      </c>
      <c r="F410" s="4">
        <f t="shared" si="27"/>
        <v>153489.31213837356</v>
      </c>
      <c r="H410"/>
      <c r="I410"/>
    </row>
    <row r="411" spans="1:9" s="4" customFormat="1">
      <c r="A411">
        <v>404</v>
      </c>
      <c r="B411" s="2">
        <v>55396</v>
      </c>
      <c r="C411" s="4">
        <f t="shared" si="24"/>
        <v>77812.612128688343</v>
      </c>
      <c r="D411" s="4">
        <f t="shared" si="25"/>
        <v>63</v>
      </c>
      <c r="E411" s="4">
        <f t="shared" si="26"/>
        <v>77875.612128688343</v>
      </c>
      <c r="F411" s="4">
        <f t="shared" si="27"/>
        <v>75676.700009685213</v>
      </c>
      <c r="H411"/>
      <c r="I411"/>
    </row>
    <row r="412" spans="1:9" s="4" customFormat="1">
      <c r="A412">
        <v>405</v>
      </c>
      <c r="B412" s="2">
        <v>55426</v>
      </c>
      <c r="C412" s="4">
        <f t="shared" si="24"/>
        <v>75676.700009685213</v>
      </c>
      <c r="D412" s="4">
        <f t="shared" si="25"/>
        <v>31</v>
      </c>
      <c r="E412" s="4">
        <f t="shared" si="26"/>
        <v>77875.612128688343</v>
      </c>
      <c r="F412" s="4">
        <f t="shared" si="27"/>
        <v>0</v>
      </c>
      <c r="H412"/>
      <c r="I412"/>
    </row>
    <row r="413" spans="1:9" s="4" customFormat="1">
      <c r="A413">
        <v>406</v>
      </c>
      <c r="B413" s="2">
        <v>55457</v>
      </c>
      <c r="C413" s="4">
        <f t="shared" si="24"/>
        <v>0</v>
      </c>
      <c r="D413" s="4">
        <f t="shared" si="25"/>
        <v>0</v>
      </c>
      <c r="E413" s="4">
        <f t="shared" si="26"/>
        <v>77875.612128688343</v>
      </c>
      <c r="F413" s="4">
        <f t="shared" si="27"/>
        <v>0</v>
      </c>
      <c r="H413"/>
      <c r="I413"/>
    </row>
    <row r="414" spans="1:9" s="4" customFormat="1">
      <c r="A414">
        <v>407</v>
      </c>
      <c r="B414" s="2">
        <v>55487</v>
      </c>
      <c r="C414" s="4">
        <f t="shared" si="24"/>
        <v>0</v>
      </c>
      <c r="D414" s="4">
        <f t="shared" si="25"/>
        <v>0</v>
      </c>
      <c r="E414" s="4">
        <f t="shared" si="26"/>
        <v>77875.612128688343</v>
      </c>
      <c r="F414" s="4">
        <f t="shared" si="27"/>
        <v>0</v>
      </c>
      <c r="H414"/>
      <c r="I414"/>
    </row>
    <row r="415" spans="1:9" s="4" customFormat="1">
      <c r="A415">
        <v>408</v>
      </c>
      <c r="B415" s="2">
        <v>55518</v>
      </c>
      <c r="C415" s="4">
        <f t="shared" si="24"/>
        <v>0</v>
      </c>
      <c r="D415" s="4">
        <f t="shared" si="25"/>
        <v>0</v>
      </c>
      <c r="E415" s="4">
        <f t="shared" si="26"/>
        <v>77875.612128688343</v>
      </c>
      <c r="F415" s="4">
        <f t="shared" si="27"/>
        <v>0</v>
      </c>
      <c r="H415"/>
      <c r="I415"/>
    </row>
    <row r="416" spans="1:9" s="4" customFormat="1">
      <c r="A416">
        <v>409</v>
      </c>
      <c r="B416" s="2">
        <v>55549</v>
      </c>
      <c r="C416" s="4">
        <f t="shared" ref="C416:C426" si="28">IF(E416-D416&lt;F415, E416-D416, F415)</f>
        <v>0</v>
      </c>
      <c r="D416" s="4">
        <f t="shared" ref="D416:D426" si="29">ROUNDDOWN(F415*$I$3/12,0)</f>
        <v>0</v>
      </c>
      <c r="E416" s="4">
        <f t="shared" si="26"/>
        <v>77875.612128688343</v>
      </c>
      <c r="F416" s="4">
        <f t="shared" si="27"/>
        <v>0</v>
      </c>
      <c r="H416"/>
      <c r="I416"/>
    </row>
    <row r="417" spans="1:9" s="4" customFormat="1">
      <c r="A417">
        <v>410</v>
      </c>
      <c r="B417" s="2">
        <v>55578</v>
      </c>
      <c r="C417" s="4">
        <f t="shared" si="28"/>
        <v>0</v>
      </c>
      <c r="D417" s="4">
        <f t="shared" si="29"/>
        <v>0</v>
      </c>
      <c r="E417" s="4">
        <f t="shared" si="26"/>
        <v>77875.612128688343</v>
      </c>
      <c r="F417" s="4">
        <f t="shared" si="27"/>
        <v>0</v>
      </c>
      <c r="H417"/>
      <c r="I417"/>
    </row>
    <row r="418" spans="1:9" s="4" customFormat="1">
      <c r="A418">
        <v>411</v>
      </c>
      <c r="B418" s="2">
        <v>55609</v>
      </c>
      <c r="C418" s="4">
        <f t="shared" si="28"/>
        <v>0</v>
      </c>
      <c r="D418" s="4">
        <f t="shared" si="29"/>
        <v>0</v>
      </c>
      <c r="E418" s="4">
        <f t="shared" si="26"/>
        <v>77875.612128688343</v>
      </c>
      <c r="F418" s="4">
        <f t="shared" si="27"/>
        <v>0</v>
      </c>
      <c r="H418"/>
      <c r="I418"/>
    </row>
    <row r="419" spans="1:9" s="4" customFormat="1">
      <c r="A419">
        <v>412</v>
      </c>
      <c r="B419" s="2">
        <v>55639</v>
      </c>
      <c r="C419" s="4">
        <f t="shared" si="28"/>
        <v>0</v>
      </c>
      <c r="D419" s="4">
        <f t="shared" si="29"/>
        <v>0</v>
      </c>
      <c r="E419" s="4">
        <f t="shared" si="26"/>
        <v>77875.612128688343</v>
      </c>
      <c r="F419" s="4">
        <f t="shared" si="27"/>
        <v>0</v>
      </c>
      <c r="H419"/>
      <c r="I419"/>
    </row>
    <row r="420" spans="1:9" s="4" customFormat="1">
      <c r="A420">
        <v>413</v>
      </c>
      <c r="B420" s="2">
        <v>55670</v>
      </c>
      <c r="C420" s="4">
        <f t="shared" si="28"/>
        <v>0</v>
      </c>
      <c r="D420" s="4">
        <f t="shared" si="29"/>
        <v>0</v>
      </c>
      <c r="E420" s="4">
        <f t="shared" si="26"/>
        <v>77875.612128688343</v>
      </c>
      <c r="F420" s="4">
        <f t="shared" si="27"/>
        <v>0</v>
      </c>
      <c r="H420"/>
      <c r="I420"/>
    </row>
    <row r="421" spans="1:9" s="4" customFormat="1">
      <c r="A421">
        <v>414</v>
      </c>
      <c r="B421" s="2">
        <v>55700</v>
      </c>
      <c r="C421" s="4">
        <f t="shared" si="28"/>
        <v>0</v>
      </c>
      <c r="D421" s="4">
        <f t="shared" si="29"/>
        <v>0</v>
      </c>
      <c r="E421" s="4">
        <f t="shared" si="26"/>
        <v>77875.612128688343</v>
      </c>
      <c r="F421" s="4">
        <f t="shared" si="27"/>
        <v>0</v>
      </c>
      <c r="H421"/>
      <c r="I421"/>
    </row>
    <row r="422" spans="1:9" s="4" customFormat="1">
      <c r="A422">
        <v>415</v>
      </c>
      <c r="B422" s="2">
        <v>55731</v>
      </c>
      <c r="C422" s="4">
        <f t="shared" si="28"/>
        <v>0</v>
      </c>
      <c r="D422" s="4">
        <f t="shared" si="29"/>
        <v>0</v>
      </c>
      <c r="E422" s="4">
        <f t="shared" si="26"/>
        <v>77875.612128688343</v>
      </c>
      <c r="F422" s="4">
        <f t="shared" si="27"/>
        <v>0</v>
      </c>
      <c r="H422"/>
      <c r="I422"/>
    </row>
    <row r="423" spans="1:9" s="4" customFormat="1">
      <c r="A423">
        <v>416</v>
      </c>
      <c r="B423" s="2">
        <v>55762</v>
      </c>
      <c r="C423" s="4">
        <f t="shared" si="28"/>
        <v>0</v>
      </c>
      <c r="D423" s="4">
        <f t="shared" si="29"/>
        <v>0</v>
      </c>
      <c r="E423" s="4">
        <f t="shared" si="26"/>
        <v>77875.612128688343</v>
      </c>
      <c r="F423" s="4">
        <f t="shared" si="27"/>
        <v>0</v>
      </c>
      <c r="H423"/>
      <c r="I423"/>
    </row>
    <row r="424" spans="1:9" s="4" customFormat="1">
      <c r="A424">
        <v>417</v>
      </c>
      <c r="B424" s="2">
        <v>55792</v>
      </c>
      <c r="C424" s="4">
        <f t="shared" si="28"/>
        <v>0</v>
      </c>
      <c r="D424" s="4">
        <f t="shared" si="29"/>
        <v>0</v>
      </c>
      <c r="E424" s="4">
        <f t="shared" si="26"/>
        <v>77875.612128688343</v>
      </c>
      <c r="F424" s="4">
        <f t="shared" si="27"/>
        <v>0</v>
      </c>
      <c r="H424"/>
      <c r="I424"/>
    </row>
    <row r="425" spans="1:9" s="4" customFormat="1">
      <c r="A425">
        <v>418</v>
      </c>
      <c r="B425" s="2">
        <v>55823</v>
      </c>
      <c r="C425" s="4">
        <f t="shared" si="28"/>
        <v>0</v>
      </c>
      <c r="D425" s="4">
        <f t="shared" si="29"/>
        <v>0</v>
      </c>
      <c r="E425" s="4">
        <f t="shared" si="26"/>
        <v>77875.612128688343</v>
      </c>
      <c r="F425" s="4">
        <f t="shared" si="27"/>
        <v>0</v>
      </c>
      <c r="H425"/>
      <c r="I425"/>
    </row>
    <row r="426" spans="1:9" s="4" customFormat="1">
      <c r="A426">
        <v>419</v>
      </c>
      <c r="B426" s="2">
        <v>55853</v>
      </c>
      <c r="C426" s="4">
        <f t="shared" si="28"/>
        <v>0</v>
      </c>
      <c r="D426" s="4">
        <f t="shared" si="29"/>
        <v>0</v>
      </c>
      <c r="E426" s="4">
        <f t="shared" si="26"/>
        <v>77875.612128688343</v>
      </c>
      <c r="F426" s="4">
        <f t="shared" si="27"/>
        <v>0</v>
      </c>
      <c r="H426"/>
      <c r="I426"/>
    </row>
    <row r="427" spans="1:9" s="4" customFormat="1">
      <c r="A427">
        <v>420</v>
      </c>
      <c r="B427" s="2">
        <v>55884</v>
      </c>
      <c r="C427" s="4">
        <f>IF(E427-D427&lt;F426, E427-D427, F426)</f>
        <v>0</v>
      </c>
      <c r="D427" s="4">
        <f>ROUNDDOWN(F426*$I$3/12,0)</f>
        <v>0</v>
      </c>
      <c r="E427" s="4">
        <f t="shared" si="26"/>
        <v>77875.612128688343</v>
      </c>
      <c r="F427" s="4">
        <f>IF(F426-C427&gt;0, F426-C427, 0)</f>
        <v>0</v>
      </c>
      <c r="H427"/>
      <c r="I427"/>
    </row>
    <row r="428" spans="1:9" s="4" customFormat="1">
      <c r="A428">
        <v>421</v>
      </c>
      <c r="B428" s="2">
        <v>55915</v>
      </c>
      <c r="C428" s="4">
        <f>IF(E428-D428&lt;F427, E428-D428, F427)</f>
        <v>0</v>
      </c>
      <c r="D428" s="4">
        <f>ROUNDDOWN(F427*$I$3/12,0)</f>
        <v>0</v>
      </c>
      <c r="E428" s="4">
        <f t="shared" si="26"/>
        <v>77875.612128688343</v>
      </c>
      <c r="F428" s="4">
        <f>IF(F427-C428&gt;0, F427-C428, 0)</f>
        <v>0</v>
      </c>
      <c r="H428"/>
      <c r="I428"/>
    </row>
    <row r="430" spans="1:9" s="4" customFormat="1">
      <c r="A430"/>
      <c r="B430" t="s">
        <v>5</v>
      </c>
      <c r="C430" s="4">
        <f>SUM(C3:C429)</f>
        <v>28999999.99999997</v>
      </c>
      <c r="D430" s="4">
        <f>SUM(D3:D429)</f>
        <v>2537455</v>
      </c>
      <c r="H430"/>
      <c r="I430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6"/>
  <sheetViews>
    <sheetView workbookViewId="0"/>
  </sheetViews>
  <sheetFormatPr defaultRowHeight="13.5"/>
  <cols>
    <col min="1" max="1" width="5.25" bestFit="1" customWidth="1"/>
    <col min="2" max="2" width="11.625" bestFit="1" customWidth="1"/>
    <col min="3" max="3" width="11" style="4" bestFit="1" customWidth="1"/>
    <col min="4" max="4" width="11" style="4" customWidth="1"/>
    <col min="5" max="6" width="11" style="4" bestFit="1" customWidth="1"/>
    <col min="7" max="7" width="16.5" style="4" bestFit="1" customWidth="1"/>
    <col min="8" max="8" width="20.625" bestFit="1" customWidth="1"/>
    <col min="9" max="9" width="11" bestFit="1" customWidth="1"/>
  </cols>
  <sheetData>
    <row r="1" spans="1:9">
      <c r="A1" t="s">
        <v>6</v>
      </c>
      <c r="B1" t="s">
        <v>4</v>
      </c>
      <c r="C1" s="4" t="s">
        <v>1</v>
      </c>
      <c r="D1" s="4" t="s">
        <v>0</v>
      </c>
      <c r="E1" s="4" t="s">
        <v>2</v>
      </c>
      <c r="F1" s="4" t="s">
        <v>3</v>
      </c>
      <c r="G1" s="4" t="s">
        <v>13</v>
      </c>
      <c r="H1" t="s">
        <v>8</v>
      </c>
      <c r="I1" s="1">
        <v>30000000</v>
      </c>
    </row>
    <row r="2" spans="1:9">
      <c r="F2" s="4">
        <f>I1</f>
        <v>30000000</v>
      </c>
      <c r="H2" t="s">
        <v>9</v>
      </c>
      <c r="I2" s="1">
        <v>35</v>
      </c>
    </row>
    <row r="3" spans="1:9">
      <c r="A3">
        <v>1</v>
      </c>
      <c r="B3" s="2">
        <v>43131</v>
      </c>
      <c r="C3" s="4">
        <f>IF(E3-D3&lt;F2, E3-D3, F2)</f>
        <v>65375.612128688343</v>
      </c>
      <c r="D3" s="4">
        <f>ROUNDDOWN(F2*$I$3/12,0)</f>
        <v>12500</v>
      </c>
      <c r="E3" s="4">
        <f t="shared" ref="E3:E66" si="0">$I$5</f>
        <v>77875.612128688343</v>
      </c>
      <c r="F3" s="4">
        <f t="shared" ref="F3:F66" si="1">IF(F2-C3&gt;0, F2-C3, 0)</f>
        <v>29934624.38787131</v>
      </c>
      <c r="H3" t="s">
        <v>7</v>
      </c>
      <c r="I3" s="3">
        <v>5.0000000000000001E-3</v>
      </c>
    </row>
    <row r="4" spans="1:9">
      <c r="A4">
        <v>2</v>
      </c>
      <c r="B4" s="2">
        <v>43159</v>
      </c>
      <c r="C4" s="4">
        <f t="shared" ref="C4:C25" si="2">IF(E4-D4&lt;F3, E4-D4, F3)</f>
        <v>65403.612128688343</v>
      </c>
      <c r="D4" s="4">
        <f t="shared" ref="D4:D25" si="3">ROUNDDOWN(F3*$I$3/12,0)</f>
        <v>12472</v>
      </c>
      <c r="E4" s="4">
        <f t="shared" si="0"/>
        <v>77875.612128688343</v>
      </c>
      <c r="F4" s="4">
        <f t="shared" si="1"/>
        <v>29869220.77574262</v>
      </c>
      <c r="I4" s="1"/>
    </row>
    <row r="5" spans="1:9">
      <c r="A5">
        <v>3</v>
      </c>
      <c r="B5" s="2">
        <v>43190</v>
      </c>
      <c r="C5" s="4">
        <f t="shared" si="2"/>
        <v>65430.612128688343</v>
      </c>
      <c r="D5" s="4">
        <f t="shared" si="3"/>
        <v>12445</v>
      </c>
      <c r="E5" s="4">
        <f t="shared" si="0"/>
        <v>77875.612128688343</v>
      </c>
      <c r="F5" s="4">
        <f t="shared" si="1"/>
        <v>29803790.16361393</v>
      </c>
      <c r="H5" t="s">
        <v>10</v>
      </c>
      <c r="I5" s="1">
        <f>(I$1*I$3/12*(1+I$3/12)^(I$2*12))/((1+I$3/12)^(I$2*12)-1)</f>
        <v>77875.612128688343</v>
      </c>
    </row>
    <row r="6" spans="1:9">
      <c r="A6">
        <v>4</v>
      </c>
      <c r="B6" s="2">
        <v>43220</v>
      </c>
      <c r="C6" s="4">
        <f t="shared" si="2"/>
        <v>65457.612128688343</v>
      </c>
      <c r="D6" s="4">
        <f t="shared" si="3"/>
        <v>12418</v>
      </c>
      <c r="E6" s="4">
        <f t="shared" si="0"/>
        <v>77875.612128688343</v>
      </c>
      <c r="F6" s="4">
        <f t="shared" si="1"/>
        <v>29738332.55148524</v>
      </c>
      <c r="H6" t="s">
        <v>11</v>
      </c>
      <c r="I6" s="1">
        <f>SUM(D$3:D$424)</f>
        <v>2577604</v>
      </c>
    </row>
    <row r="7" spans="1:9">
      <c r="A7">
        <v>5</v>
      </c>
      <c r="B7" s="2">
        <v>43251</v>
      </c>
      <c r="C7" s="4">
        <f t="shared" si="2"/>
        <v>65485.612128688343</v>
      </c>
      <c r="D7" s="4">
        <f t="shared" si="3"/>
        <v>12390</v>
      </c>
      <c r="E7" s="4">
        <f t="shared" si="0"/>
        <v>77875.612128688343</v>
      </c>
      <c r="F7" s="4">
        <f t="shared" si="1"/>
        <v>29672846.939356551</v>
      </c>
      <c r="H7" t="s">
        <v>12</v>
      </c>
      <c r="I7" s="1">
        <f>I$1+I$6</f>
        <v>32577604</v>
      </c>
    </row>
    <row r="8" spans="1:9">
      <c r="A8">
        <v>6</v>
      </c>
      <c r="B8" s="2">
        <v>43281</v>
      </c>
      <c r="C8" s="4">
        <f t="shared" si="2"/>
        <v>65512.612128688343</v>
      </c>
      <c r="D8" s="4">
        <f t="shared" si="3"/>
        <v>12363</v>
      </c>
      <c r="E8" s="4">
        <f t="shared" si="0"/>
        <v>77875.612128688343</v>
      </c>
      <c r="F8" s="4">
        <f t="shared" si="1"/>
        <v>29607334.327227861</v>
      </c>
    </row>
    <row r="9" spans="1:9">
      <c r="A9">
        <v>7</v>
      </c>
      <c r="B9" s="2">
        <v>43312</v>
      </c>
      <c r="C9" s="4">
        <f t="shared" si="2"/>
        <v>65539.612128688343</v>
      </c>
      <c r="D9" s="4">
        <f t="shared" si="3"/>
        <v>12336</v>
      </c>
      <c r="E9" s="4">
        <f t="shared" si="0"/>
        <v>77875.612128688343</v>
      </c>
      <c r="F9" s="4">
        <f t="shared" si="1"/>
        <v>29541794.715099171</v>
      </c>
    </row>
    <row r="10" spans="1:9">
      <c r="A10">
        <v>8</v>
      </c>
      <c r="B10" s="2">
        <v>43343</v>
      </c>
      <c r="C10" s="4">
        <f t="shared" si="2"/>
        <v>65566.612128688343</v>
      </c>
      <c r="D10" s="4">
        <f t="shared" si="3"/>
        <v>12309</v>
      </c>
      <c r="E10" s="4">
        <f t="shared" si="0"/>
        <v>77875.612128688343</v>
      </c>
      <c r="F10" s="4">
        <f t="shared" si="1"/>
        <v>29476228.102970481</v>
      </c>
    </row>
    <row r="11" spans="1:9">
      <c r="A11">
        <v>9</v>
      </c>
      <c r="B11" s="2">
        <v>43373</v>
      </c>
      <c r="C11" s="4">
        <f t="shared" si="2"/>
        <v>65594.612128688343</v>
      </c>
      <c r="D11" s="4">
        <f t="shared" si="3"/>
        <v>12281</v>
      </c>
      <c r="E11" s="4">
        <f t="shared" si="0"/>
        <v>77875.612128688343</v>
      </c>
      <c r="F11" s="4">
        <f t="shared" si="1"/>
        <v>29410633.490841791</v>
      </c>
    </row>
    <row r="12" spans="1:9">
      <c r="A12">
        <v>10</v>
      </c>
      <c r="B12" s="2">
        <v>43404</v>
      </c>
      <c r="C12" s="4">
        <f t="shared" si="2"/>
        <v>65621.612128688343</v>
      </c>
      <c r="D12" s="4">
        <f t="shared" si="3"/>
        <v>12254</v>
      </c>
      <c r="E12" s="4">
        <f t="shared" si="0"/>
        <v>77875.612128688343</v>
      </c>
      <c r="F12" s="4">
        <f t="shared" si="1"/>
        <v>29345011.878713101</v>
      </c>
    </row>
    <row r="13" spans="1:9">
      <c r="A13">
        <v>11</v>
      </c>
      <c r="B13" s="2">
        <v>43434</v>
      </c>
      <c r="C13" s="4">
        <f t="shared" si="2"/>
        <v>65648.612128688343</v>
      </c>
      <c r="D13" s="4">
        <f t="shared" si="3"/>
        <v>12227</v>
      </c>
      <c r="E13" s="4">
        <f t="shared" si="0"/>
        <v>77875.612128688343</v>
      </c>
      <c r="F13" s="4">
        <f t="shared" si="1"/>
        <v>29279363.266584411</v>
      </c>
      <c r="H13" t="s">
        <v>14</v>
      </c>
      <c r="I13" s="1">
        <v>20000000</v>
      </c>
    </row>
    <row r="14" spans="1:9">
      <c r="A14">
        <v>12</v>
      </c>
      <c r="B14" s="2">
        <v>43465</v>
      </c>
      <c r="C14" s="4">
        <f t="shared" si="2"/>
        <v>65676.612128688343</v>
      </c>
      <c r="D14" s="4">
        <f t="shared" si="3"/>
        <v>12199</v>
      </c>
      <c r="E14" s="4">
        <f t="shared" si="0"/>
        <v>77875.612128688343</v>
      </c>
      <c r="F14" s="4">
        <f t="shared" si="1"/>
        <v>29213686.654455721</v>
      </c>
      <c r="G14" s="4">
        <f>ROUNDDOWN(F14*1%,-2)</f>
        <v>292100</v>
      </c>
      <c r="H14" t="s">
        <v>15</v>
      </c>
      <c r="I14" s="1">
        <f>SUM(G$2:G$424)</f>
        <v>2960300</v>
      </c>
    </row>
    <row r="15" spans="1:9">
      <c r="A15">
        <v>13</v>
      </c>
      <c r="B15" s="2">
        <v>43496</v>
      </c>
      <c r="C15" s="4">
        <f t="shared" si="2"/>
        <v>65703.612128688343</v>
      </c>
      <c r="D15" s="4">
        <f t="shared" si="3"/>
        <v>12172</v>
      </c>
      <c r="E15" s="4">
        <f t="shared" si="0"/>
        <v>77875.612128688343</v>
      </c>
      <c r="F15" s="4">
        <f t="shared" si="1"/>
        <v>29147983.042327031</v>
      </c>
    </row>
    <row r="16" spans="1:9">
      <c r="A16">
        <v>14</v>
      </c>
      <c r="B16" s="2">
        <v>43524</v>
      </c>
      <c r="C16" s="4">
        <f t="shared" si="2"/>
        <v>65731.612128688343</v>
      </c>
      <c r="D16" s="4">
        <f t="shared" si="3"/>
        <v>12144</v>
      </c>
      <c r="E16" s="4">
        <f t="shared" si="0"/>
        <v>77875.612128688343</v>
      </c>
      <c r="F16" s="4">
        <f t="shared" si="1"/>
        <v>29082251.430198342</v>
      </c>
    </row>
    <row r="17" spans="1:7">
      <c r="A17">
        <v>15</v>
      </c>
      <c r="B17" s="2">
        <v>43555</v>
      </c>
      <c r="C17" s="4">
        <f t="shared" si="2"/>
        <v>65758.612128688343</v>
      </c>
      <c r="D17" s="4">
        <f t="shared" si="3"/>
        <v>12117</v>
      </c>
      <c r="E17" s="4">
        <f t="shared" si="0"/>
        <v>77875.612128688343</v>
      </c>
      <c r="F17" s="4">
        <f t="shared" si="1"/>
        <v>29016492.818069652</v>
      </c>
    </row>
    <row r="18" spans="1:7">
      <c r="A18">
        <v>16</v>
      </c>
      <c r="B18" s="2">
        <v>43585</v>
      </c>
      <c r="C18" s="4">
        <f t="shared" si="2"/>
        <v>65785.612128688343</v>
      </c>
      <c r="D18" s="4">
        <f t="shared" si="3"/>
        <v>12090</v>
      </c>
      <c r="E18" s="4">
        <f t="shared" si="0"/>
        <v>77875.612128688343</v>
      </c>
      <c r="F18" s="4">
        <f t="shared" si="1"/>
        <v>28950707.205940962</v>
      </c>
    </row>
    <row r="19" spans="1:7">
      <c r="A19">
        <v>17</v>
      </c>
      <c r="B19" s="2">
        <v>43616</v>
      </c>
      <c r="C19" s="4">
        <f t="shared" si="2"/>
        <v>65813.612128688343</v>
      </c>
      <c r="D19" s="4">
        <f t="shared" si="3"/>
        <v>12062</v>
      </c>
      <c r="E19" s="4">
        <f t="shared" si="0"/>
        <v>77875.612128688343</v>
      </c>
      <c r="F19" s="4">
        <f t="shared" si="1"/>
        <v>28884893.593812272</v>
      </c>
    </row>
    <row r="20" spans="1:7">
      <c r="A20">
        <v>18</v>
      </c>
      <c r="B20" s="2">
        <v>43646</v>
      </c>
      <c r="C20" s="4">
        <f t="shared" si="2"/>
        <v>65840.612128688343</v>
      </c>
      <c r="D20" s="4">
        <f t="shared" si="3"/>
        <v>12035</v>
      </c>
      <c r="E20" s="4">
        <f t="shared" si="0"/>
        <v>77875.612128688343</v>
      </c>
      <c r="F20" s="4">
        <f t="shared" si="1"/>
        <v>28819052.981683582</v>
      </c>
    </row>
    <row r="21" spans="1:7">
      <c r="A21">
        <v>19</v>
      </c>
      <c r="B21" s="2">
        <v>43677</v>
      </c>
      <c r="C21" s="4">
        <f t="shared" si="2"/>
        <v>65868.612128688343</v>
      </c>
      <c r="D21" s="4">
        <f t="shared" si="3"/>
        <v>12007</v>
      </c>
      <c r="E21" s="4">
        <f t="shared" si="0"/>
        <v>77875.612128688343</v>
      </c>
      <c r="F21" s="4">
        <f t="shared" si="1"/>
        <v>28753184.369554892</v>
      </c>
    </row>
    <row r="22" spans="1:7">
      <c r="A22">
        <v>20</v>
      </c>
      <c r="B22" s="2">
        <v>43708</v>
      </c>
      <c r="C22" s="4">
        <f t="shared" si="2"/>
        <v>65895.612128688343</v>
      </c>
      <c r="D22" s="4">
        <f t="shared" si="3"/>
        <v>11980</v>
      </c>
      <c r="E22" s="4">
        <f t="shared" si="0"/>
        <v>77875.612128688343</v>
      </c>
      <c r="F22" s="4">
        <f t="shared" si="1"/>
        <v>28687288.757426202</v>
      </c>
    </row>
    <row r="23" spans="1:7">
      <c r="A23">
        <v>21</v>
      </c>
      <c r="B23" s="2">
        <v>43738</v>
      </c>
      <c r="C23" s="4">
        <f t="shared" si="2"/>
        <v>65922.612128688343</v>
      </c>
      <c r="D23" s="4">
        <f t="shared" si="3"/>
        <v>11953</v>
      </c>
      <c r="E23" s="4">
        <f t="shared" si="0"/>
        <v>77875.612128688343</v>
      </c>
      <c r="F23" s="4">
        <f t="shared" si="1"/>
        <v>28621366.145297512</v>
      </c>
    </row>
    <row r="24" spans="1:7">
      <c r="A24">
        <v>22</v>
      </c>
      <c r="B24" s="2">
        <v>43769</v>
      </c>
      <c r="C24" s="4">
        <f t="shared" si="2"/>
        <v>65950.612128688343</v>
      </c>
      <c r="D24" s="4">
        <f t="shared" si="3"/>
        <v>11925</v>
      </c>
      <c r="E24" s="4">
        <f t="shared" si="0"/>
        <v>77875.612128688343</v>
      </c>
      <c r="F24" s="4">
        <f t="shared" si="1"/>
        <v>28555415.533168823</v>
      </c>
    </row>
    <row r="25" spans="1:7">
      <c r="A25">
        <v>23</v>
      </c>
      <c r="B25" s="2">
        <v>43799</v>
      </c>
      <c r="C25" s="4">
        <f t="shared" si="2"/>
        <v>65977.612128688343</v>
      </c>
      <c r="D25" s="4">
        <f t="shared" si="3"/>
        <v>11898</v>
      </c>
      <c r="E25" s="4">
        <f t="shared" si="0"/>
        <v>77875.612128688343</v>
      </c>
      <c r="F25" s="4">
        <f t="shared" si="1"/>
        <v>28489437.921040133</v>
      </c>
    </row>
    <row r="26" spans="1:7">
      <c r="A26">
        <v>24</v>
      </c>
      <c r="B26" s="2">
        <v>43830</v>
      </c>
      <c r="C26" s="4">
        <f>IF(E26-D26&lt;F25, E26-D26, F25)</f>
        <v>66005.612128688343</v>
      </c>
      <c r="D26" s="4">
        <f>ROUNDDOWN(F25*$I$3/12,0)</f>
        <v>11870</v>
      </c>
      <c r="E26" s="4">
        <f t="shared" si="0"/>
        <v>77875.612128688343</v>
      </c>
      <c r="F26" s="4">
        <f t="shared" si="1"/>
        <v>28423432.308911443</v>
      </c>
      <c r="G26" s="4">
        <f>ROUNDDOWN(F26*1%,-2)</f>
        <v>284200</v>
      </c>
    </row>
    <row r="27" spans="1:7">
      <c r="A27">
        <v>25</v>
      </c>
      <c r="B27" s="2">
        <v>43861</v>
      </c>
      <c r="C27" s="4">
        <f t="shared" ref="C27:C90" si="4">IF(E27-D27&lt;F26, E27-D27, F26)</f>
        <v>66032.612128688343</v>
      </c>
      <c r="D27" s="4">
        <f t="shared" ref="D27:D90" si="5">ROUNDDOWN(F26*$I$3/12,0)</f>
        <v>11843</v>
      </c>
      <c r="E27" s="4">
        <f t="shared" si="0"/>
        <v>77875.612128688343</v>
      </c>
      <c r="F27" s="4">
        <f t="shared" si="1"/>
        <v>28357399.696782753</v>
      </c>
    </row>
    <row r="28" spans="1:7">
      <c r="A28">
        <v>26</v>
      </c>
      <c r="B28" s="2">
        <v>43890</v>
      </c>
      <c r="C28" s="4">
        <f t="shared" si="4"/>
        <v>66060.612128688343</v>
      </c>
      <c r="D28" s="4">
        <f t="shared" si="5"/>
        <v>11815</v>
      </c>
      <c r="E28" s="4">
        <f t="shared" si="0"/>
        <v>77875.612128688343</v>
      </c>
      <c r="F28" s="4">
        <f t="shared" si="1"/>
        <v>28291339.084654063</v>
      </c>
    </row>
    <row r="29" spans="1:7">
      <c r="A29">
        <v>27</v>
      </c>
      <c r="B29" s="2">
        <v>43921</v>
      </c>
      <c r="C29" s="4">
        <f t="shared" si="4"/>
        <v>66087.612128688343</v>
      </c>
      <c r="D29" s="4">
        <f t="shared" si="5"/>
        <v>11788</v>
      </c>
      <c r="E29" s="4">
        <f t="shared" si="0"/>
        <v>77875.612128688343</v>
      </c>
      <c r="F29" s="4">
        <f t="shared" si="1"/>
        <v>28225251.472525373</v>
      </c>
    </row>
    <row r="30" spans="1:7">
      <c r="A30">
        <v>28</v>
      </c>
      <c r="B30" s="2">
        <v>43951</v>
      </c>
      <c r="C30" s="4">
        <f t="shared" si="4"/>
        <v>66115.612128688343</v>
      </c>
      <c r="D30" s="4">
        <f t="shared" si="5"/>
        <v>11760</v>
      </c>
      <c r="E30" s="4">
        <f t="shared" si="0"/>
        <v>77875.612128688343</v>
      </c>
      <c r="F30" s="4">
        <f t="shared" si="1"/>
        <v>28159135.860396683</v>
      </c>
    </row>
    <row r="31" spans="1:7">
      <c r="A31">
        <v>29</v>
      </c>
      <c r="B31" s="2">
        <v>43982</v>
      </c>
      <c r="C31" s="4">
        <f t="shared" si="4"/>
        <v>66143.612128688343</v>
      </c>
      <c r="D31" s="4">
        <f t="shared" si="5"/>
        <v>11732</v>
      </c>
      <c r="E31" s="4">
        <f t="shared" si="0"/>
        <v>77875.612128688343</v>
      </c>
      <c r="F31" s="4">
        <f t="shared" si="1"/>
        <v>28092992.248267993</v>
      </c>
    </row>
    <row r="32" spans="1:7">
      <c r="A32">
        <v>30</v>
      </c>
      <c r="B32" s="2">
        <v>44012</v>
      </c>
      <c r="C32" s="4">
        <f t="shared" si="4"/>
        <v>66170.612128688343</v>
      </c>
      <c r="D32" s="4">
        <f t="shared" si="5"/>
        <v>11705</v>
      </c>
      <c r="E32" s="4">
        <f t="shared" si="0"/>
        <v>77875.612128688343</v>
      </c>
      <c r="F32" s="4">
        <f t="shared" si="1"/>
        <v>28026821.636139303</v>
      </c>
    </row>
    <row r="33" spans="1:7">
      <c r="A33">
        <v>31</v>
      </c>
      <c r="B33" s="2">
        <v>44043</v>
      </c>
      <c r="C33" s="4">
        <f t="shared" si="4"/>
        <v>66198.612128688343</v>
      </c>
      <c r="D33" s="4">
        <f t="shared" si="5"/>
        <v>11677</v>
      </c>
      <c r="E33" s="4">
        <f t="shared" si="0"/>
        <v>77875.612128688343</v>
      </c>
      <c r="F33" s="4">
        <f t="shared" si="1"/>
        <v>27960623.024010614</v>
      </c>
    </row>
    <row r="34" spans="1:7">
      <c r="A34">
        <v>32</v>
      </c>
      <c r="B34" s="2">
        <v>44074</v>
      </c>
      <c r="C34" s="4">
        <f t="shared" si="4"/>
        <v>66225.612128688343</v>
      </c>
      <c r="D34" s="4">
        <f t="shared" si="5"/>
        <v>11650</v>
      </c>
      <c r="E34" s="4">
        <f t="shared" si="0"/>
        <v>77875.612128688343</v>
      </c>
      <c r="F34" s="4">
        <f t="shared" si="1"/>
        <v>27894397.411881924</v>
      </c>
    </row>
    <row r="35" spans="1:7">
      <c r="A35">
        <v>33</v>
      </c>
      <c r="B35" s="2">
        <v>44104</v>
      </c>
      <c r="C35" s="4">
        <f t="shared" si="4"/>
        <v>66253.612128688343</v>
      </c>
      <c r="D35" s="4">
        <f t="shared" si="5"/>
        <v>11622</v>
      </c>
      <c r="E35" s="4">
        <f t="shared" si="0"/>
        <v>77875.612128688343</v>
      </c>
      <c r="F35" s="4">
        <f t="shared" si="1"/>
        <v>27828143.799753234</v>
      </c>
    </row>
    <row r="36" spans="1:7">
      <c r="A36">
        <v>34</v>
      </c>
      <c r="B36" s="2">
        <v>44135</v>
      </c>
      <c r="C36" s="4">
        <f t="shared" si="4"/>
        <v>66280.612128688343</v>
      </c>
      <c r="D36" s="4">
        <f t="shared" si="5"/>
        <v>11595</v>
      </c>
      <c r="E36" s="4">
        <f t="shared" si="0"/>
        <v>77875.612128688343</v>
      </c>
      <c r="F36" s="4">
        <f t="shared" si="1"/>
        <v>27761863.187624544</v>
      </c>
    </row>
    <row r="37" spans="1:7">
      <c r="A37">
        <v>35</v>
      </c>
      <c r="B37" s="2">
        <v>44165</v>
      </c>
      <c r="C37" s="4">
        <f t="shared" si="4"/>
        <v>66308.612128688343</v>
      </c>
      <c r="D37" s="4">
        <f t="shared" si="5"/>
        <v>11567</v>
      </c>
      <c r="E37" s="4">
        <f t="shared" si="0"/>
        <v>77875.612128688343</v>
      </c>
      <c r="F37" s="4">
        <f t="shared" si="1"/>
        <v>27695554.575495854</v>
      </c>
    </row>
    <row r="38" spans="1:7">
      <c r="A38">
        <v>36</v>
      </c>
      <c r="B38" s="2">
        <v>44196</v>
      </c>
      <c r="C38" s="4">
        <f t="shared" si="4"/>
        <v>66336.612128688343</v>
      </c>
      <c r="D38" s="4">
        <f t="shared" si="5"/>
        <v>11539</v>
      </c>
      <c r="E38" s="4">
        <f t="shared" si="0"/>
        <v>77875.612128688343</v>
      </c>
      <c r="F38" s="4">
        <f t="shared" si="1"/>
        <v>27629217.963367164</v>
      </c>
      <c r="G38" s="4">
        <f>ROUNDDOWN(F38*1%,-2)</f>
        <v>276200</v>
      </c>
    </row>
    <row r="39" spans="1:7">
      <c r="A39">
        <v>37</v>
      </c>
      <c r="B39" s="2">
        <v>44227</v>
      </c>
      <c r="C39" s="4">
        <f t="shared" si="4"/>
        <v>66363.612128688343</v>
      </c>
      <c r="D39" s="4">
        <f t="shared" si="5"/>
        <v>11512</v>
      </c>
      <c r="E39" s="4">
        <f t="shared" si="0"/>
        <v>77875.612128688343</v>
      </c>
      <c r="F39" s="4">
        <f t="shared" si="1"/>
        <v>27562854.351238474</v>
      </c>
    </row>
    <row r="40" spans="1:7">
      <c r="A40">
        <v>38</v>
      </c>
      <c r="B40" s="2">
        <v>44255</v>
      </c>
      <c r="C40" s="4">
        <f t="shared" si="4"/>
        <v>66391.612128688343</v>
      </c>
      <c r="D40" s="4">
        <f t="shared" si="5"/>
        <v>11484</v>
      </c>
      <c r="E40" s="4">
        <f t="shared" si="0"/>
        <v>77875.612128688343</v>
      </c>
      <c r="F40" s="4">
        <f t="shared" si="1"/>
        <v>27496462.739109784</v>
      </c>
    </row>
    <row r="41" spans="1:7">
      <c r="A41">
        <v>39</v>
      </c>
      <c r="B41" s="2">
        <v>44286</v>
      </c>
      <c r="C41" s="4">
        <f t="shared" si="4"/>
        <v>66419.612128688343</v>
      </c>
      <c r="D41" s="4">
        <f t="shared" si="5"/>
        <v>11456</v>
      </c>
      <c r="E41" s="4">
        <f t="shared" si="0"/>
        <v>77875.612128688343</v>
      </c>
      <c r="F41" s="4">
        <f t="shared" si="1"/>
        <v>27430043.126981094</v>
      </c>
    </row>
    <row r="42" spans="1:7">
      <c r="A42">
        <v>40</v>
      </c>
      <c r="B42" s="2">
        <v>44316</v>
      </c>
      <c r="C42" s="4">
        <f t="shared" si="4"/>
        <v>66446.612128688343</v>
      </c>
      <c r="D42" s="4">
        <f t="shared" si="5"/>
        <v>11429</v>
      </c>
      <c r="E42" s="4">
        <f t="shared" si="0"/>
        <v>77875.612128688343</v>
      </c>
      <c r="F42" s="4">
        <f t="shared" si="1"/>
        <v>27363596.514852405</v>
      </c>
    </row>
    <row r="43" spans="1:7">
      <c r="A43">
        <v>41</v>
      </c>
      <c r="B43" s="2">
        <v>44347</v>
      </c>
      <c r="C43" s="4">
        <f t="shared" si="4"/>
        <v>66474.612128688343</v>
      </c>
      <c r="D43" s="4">
        <f t="shared" si="5"/>
        <v>11401</v>
      </c>
      <c r="E43" s="4">
        <f t="shared" si="0"/>
        <v>77875.612128688343</v>
      </c>
      <c r="F43" s="4">
        <f t="shared" si="1"/>
        <v>27297121.902723715</v>
      </c>
    </row>
    <row r="44" spans="1:7">
      <c r="A44">
        <v>42</v>
      </c>
      <c r="B44" s="2">
        <v>44377</v>
      </c>
      <c r="C44" s="4">
        <f t="shared" si="4"/>
        <v>66502.612128688343</v>
      </c>
      <c r="D44" s="4">
        <f t="shared" si="5"/>
        <v>11373</v>
      </c>
      <c r="E44" s="4">
        <f t="shared" si="0"/>
        <v>77875.612128688343</v>
      </c>
      <c r="F44" s="4">
        <f t="shared" si="1"/>
        <v>27230619.290595025</v>
      </c>
    </row>
    <row r="45" spans="1:7">
      <c r="A45">
        <v>43</v>
      </c>
      <c r="B45" s="2">
        <v>44408</v>
      </c>
      <c r="C45" s="4">
        <f t="shared" si="4"/>
        <v>66529.612128688343</v>
      </c>
      <c r="D45" s="4">
        <f t="shared" si="5"/>
        <v>11346</v>
      </c>
      <c r="E45" s="4">
        <f t="shared" si="0"/>
        <v>77875.612128688343</v>
      </c>
      <c r="F45" s="4">
        <f t="shared" si="1"/>
        <v>27164089.678466335</v>
      </c>
    </row>
    <row r="46" spans="1:7">
      <c r="A46">
        <v>44</v>
      </c>
      <c r="B46" s="2">
        <v>44439</v>
      </c>
      <c r="C46" s="4">
        <f t="shared" si="4"/>
        <v>66557.612128688343</v>
      </c>
      <c r="D46" s="4">
        <f t="shared" si="5"/>
        <v>11318</v>
      </c>
      <c r="E46" s="4">
        <f t="shared" si="0"/>
        <v>77875.612128688343</v>
      </c>
      <c r="F46" s="4">
        <f t="shared" si="1"/>
        <v>27097532.066337645</v>
      </c>
    </row>
    <row r="47" spans="1:7">
      <c r="A47">
        <v>45</v>
      </c>
      <c r="B47" s="2">
        <v>44469</v>
      </c>
      <c r="C47" s="4">
        <f t="shared" si="4"/>
        <v>66585.612128688343</v>
      </c>
      <c r="D47" s="4">
        <f t="shared" si="5"/>
        <v>11290</v>
      </c>
      <c r="E47" s="4">
        <f t="shared" si="0"/>
        <v>77875.612128688343</v>
      </c>
      <c r="F47" s="4">
        <f t="shared" si="1"/>
        <v>27030946.454208955</v>
      </c>
    </row>
    <row r="48" spans="1:7">
      <c r="A48">
        <v>46</v>
      </c>
      <c r="B48" s="2">
        <v>44500</v>
      </c>
      <c r="C48" s="4">
        <f t="shared" si="4"/>
        <v>66613.612128688343</v>
      </c>
      <c r="D48" s="4">
        <f t="shared" si="5"/>
        <v>11262</v>
      </c>
      <c r="E48" s="4">
        <f t="shared" si="0"/>
        <v>77875.612128688343</v>
      </c>
      <c r="F48" s="4">
        <f t="shared" si="1"/>
        <v>26964332.842080265</v>
      </c>
    </row>
    <row r="49" spans="1:7">
      <c r="A49">
        <v>47</v>
      </c>
      <c r="B49" s="2">
        <v>44530</v>
      </c>
      <c r="C49" s="4">
        <f t="shared" si="4"/>
        <v>66640.612128688343</v>
      </c>
      <c r="D49" s="4">
        <f t="shared" si="5"/>
        <v>11235</v>
      </c>
      <c r="E49" s="4">
        <f t="shared" si="0"/>
        <v>77875.612128688343</v>
      </c>
      <c r="F49" s="4">
        <f t="shared" si="1"/>
        <v>26897692.229951575</v>
      </c>
    </row>
    <row r="50" spans="1:7">
      <c r="A50">
        <v>48</v>
      </c>
      <c r="B50" s="2">
        <v>44561</v>
      </c>
      <c r="C50" s="4">
        <f t="shared" si="4"/>
        <v>66668.612128688343</v>
      </c>
      <c r="D50" s="4">
        <f t="shared" si="5"/>
        <v>11207</v>
      </c>
      <c r="E50" s="4">
        <f t="shared" si="0"/>
        <v>77875.612128688343</v>
      </c>
      <c r="F50" s="4">
        <f t="shared" si="1"/>
        <v>26831023.617822886</v>
      </c>
      <c r="G50" s="4">
        <f>ROUNDDOWN(F50*1%,-2)</f>
        <v>268300</v>
      </c>
    </row>
    <row r="51" spans="1:7">
      <c r="A51">
        <v>49</v>
      </c>
      <c r="B51" s="2">
        <v>44592</v>
      </c>
      <c r="C51" s="4">
        <f t="shared" si="4"/>
        <v>66696.612128688343</v>
      </c>
      <c r="D51" s="4">
        <f t="shared" si="5"/>
        <v>11179</v>
      </c>
      <c r="E51" s="4">
        <f t="shared" si="0"/>
        <v>77875.612128688343</v>
      </c>
      <c r="F51" s="4">
        <f t="shared" si="1"/>
        <v>26764327.005694196</v>
      </c>
    </row>
    <row r="52" spans="1:7">
      <c r="A52">
        <v>50</v>
      </c>
      <c r="B52" s="2">
        <v>44620</v>
      </c>
      <c r="C52" s="4">
        <f t="shared" si="4"/>
        <v>66724.612128688343</v>
      </c>
      <c r="D52" s="4">
        <f t="shared" si="5"/>
        <v>11151</v>
      </c>
      <c r="E52" s="4">
        <f t="shared" si="0"/>
        <v>77875.612128688343</v>
      </c>
      <c r="F52" s="4">
        <f t="shared" si="1"/>
        <v>26697602.393565506</v>
      </c>
    </row>
    <row r="53" spans="1:7">
      <c r="A53">
        <v>51</v>
      </c>
      <c r="B53" s="2">
        <v>44651</v>
      </c>
      <c r="C53" s="4">
        <f t="shared" si="4"/>
        <v>66751.612128688343</v>
      </c>
      <c r="D53" s="4">
        <f t="shared" si="5"/>
        <v>11124</v>
      </c>
      <c r="E53" s="4">
        <f t="shared" si="0"/>
        <v>77875.612128688343</v>
      </c>
      <c r="F53" s="4">
        <f t="shared" si="1"/>
        <v>26630850.781436816</v>
      </c>
    </row>
    <row r="54" spans="1:7">
      <c r="A54">
        <v>52</v>
      </c>
      <c r="B54" s="2">
        <v>44681</v>
      </c>
      <c r="C54" s="4">
        <f t="shared" si="4"/>
        <v>66779.612128688343</v>
      </c>
      <c r="D54" s="4">
        <f t="shared" si="5"/>
        <v>11096</v>
      </c>
      <c r="E54" s="4">
        <f t="shared" si="0"/>
        <v>77875.612128688343</v>
      </c>
      <c r="F54" s="4">
        <f t="shared" si="1"/>
        <v>26564071.169308126</v>
      </c>
    </row>
    <row r="55" spans="1:7">
      <c r="A55">
        <v>53</v>
      </c>
      <c r="B55" s="2">
        <v>44712</v>
      </c>
      <c r="C55" s="4">
        <f t="shared" si="4"/>
        <v>66807.612128688343</v>
      </c>
      <c r="D55" s="4">
        <f t="shared" si="5"/>
        <v>11068</v>
      </c>
      <c r="E55" s="4">
        <f t="shared" si="0"/>
        <v>77875.612128688343</v>
      </c>
      <c r="F55" s="4">
        <f t="shared" si="1"/>
        <v>26497263.557179436</v>
      </c>
    </row>
    <row r="56" spans="1:7">
      <c r="A56">
        <v>54</v>
      </c>
      <c r="B56" s="2">
        <v>44742</v>
      </c>
      <c r="C56" s="4">
        <f t="shared" si="4"/>
        <v>66835.612128688343</v>
      </c>
      <c r="D56" s="4">
        <f t="shared" si="5"/>
        <v>11040</v>
      </c>
      <c r="E56" s="4">
        <f t="shared" si="0"/>
        <v>77875.612128688343</v>
      </c>
      <c r="F56" s="4">
        <f t="shared" si="1"/>
        <v>26430427.945050746</v>
      </c>
    </row>
    <row r="57" spans="1:7">
      <c r="A57">
        <v>55</v>
      </c>
      <c r="B57" s="2">
        <v>44773</v>
      </c>
      <c r="C57" s="4">
        <f t="shared" si="4"/>
        <v>66863.612128688343</v>
      </c>
      <c r="D57" s="4">
        <f t="shared" si="5"/>
        <v>11012</v>
      </c>
      <c r="E57" s="4">
        <f t="shared" si="0"/>
        <v>77875.612128688343</v>
      </c>
      <c r="F57" s="4">
        <f t="shared" si="1"/>
        <v>26363564.332922056</v>
      </c>
    </row>
    <row r="58" spans="1:7">
      <c r="A58">
        <v>56</v>
      </c>
      <c r="B58" s="2">
        <v>44804</v>
      </c>
      <c r="C58" s="4">
        <f t="shared" si="4"/>
        <v>66891.612128688343</v>
      </c>
      <c r="D58" s="4">
        <f t="shared" si="5"/>
        <v>10984</v>
      </c>
      <c r="E58" s="4">
        <f t="shared" si="0"/>
        <v>77875.612128688343</v>
      </c>
      <c r="F58" s="4">
        <f t="shared" si="1"/>
        <v>26296672.720793366</v>
      </c>
    </row>
    <row r="59" spans="1:7">
      <c r="A59">
        <v>57</v>
      </c>
      <c r="B59" s="2">
        <v>44834</v>
      </c>
      <c r="C59" s="4">
        <f t="shared" si="4"/>
        <v>66919.612128688343</v>
      </c>
      <c r="D59" s="4">
        <f t="shared" si="5"/>
        <v>10956</v>
      </c>
      <c r="E59" s="4">
        <f t="shared" si="0"/>
        <v>77875.612128688343</v>
      </c>
      <c r="F59" s="4">
        <f t="shared" si="1"/>
        <v>26229753.108664677</v>
      </c>
    </row>
    <row r="60" spans="1:7">
      <c r="A60">
        <v>58</v>
      </c>
      <c r="B60" s="2">
        <v>44865</v>
      </c>
      <c r="C60" s="4">
        <f t="shared" si="4"/>
        <v>66946.612128688343</v>
      </c>
      <c r="D60" s="4">
        <f t="shared" si="5"/>
        <v>10929</v>
      </c>
      <c r="E60" s="4">
        <f t="shared" si="0"/>
        <v>77875.612128688343</v>
      </c>
      <c r="F60" s="4">
        <f t="shared" si="1"/>
        <v>26162806.496535987</v>
      </c>
    </row>
    <row r="61" spans="1:7">
      <c r="A61">
        <v>59</v>
      </c>
      <c r="B61" s="2">
        <v>44895</v>
      </c>
      <c r="C61" s="4">
        <f t="shared" si="4"/>
        <v>66974.612128688343</v>
      </c>
      <c r="D61" s="4">
        <f t="shared" si="5"/>
        <v>10901</v>
      </c>
      <c r="E61" s="4">
        <f t="shared" si="0"/>
        <v>77875.612128688343</v>
      </c>
      <c r="F61" s="4">
        <f t="shared" si="1"/>
        <v>26095831.884407297</v>
      </c>
    </row>
    <row r="62" spans="1:7">
      <c r="A62">
        <v>60</v>
      </c>
      <c r="B62" s="2">
        <v>44926</v>
      </c>
      <c r="C62" s="4">
        <f t="shared" si="4"/>
        <v>67002.612128688343</v>
      </c>
      <c r="D62" s="4">
        <f t="shared" si="5"/>
        <v>10873</v>
      </c>
      <c r="E62" s="4">
        <f t="shared" si="0"/>
        <v>77875.612128688343</v>
      </c>
      <c r="F62" s="4">
        <f t="shared" si="1"/>
        <v>26028829.272278607</v>
      </c>
      <c r="G62" s="4">
        <f>ROUNDDOWN(F62*1%,-2)</f>
        <v>260200</v>
      </c>
    </row>
    <row r="63" spans="1:7">
      <c r="A63">
        <v>61</v>
      </c>
      <c r="B63" s="2">
        <v>44957</v>
      </c>
      <c r="C63" s="4">
        <f t="shared" si="4"/>
        <v>67030.612128688343</v>
      </c>
      <c r="D63" s="4">
        <f t="shared" si="5"/>
        <v>10845</v>
      </c>
      <c r="E63" s="4">
        <f t="shared" si="0"/>
        <v>77875.612128688343</v>
      </c>
      <c r="F63" s="4">
        <f t="shared" si="1"/>
        <v>25961798.660149917</v>
      </c>
    </row>
    <row r="64" spans="1:7">
      <c r="A64">
        <v>62</v>
      </c>
      <c r="B64" s="2">
        <v>44985</v>
      </c>
      <c r="C64" s="4">
        <f t="shared" si="4"/>
        <v>67058.612128688343</v>
      </c>
      <c r="D64" s="4">
        <f t="shared" si="5"/>
        <v>10817</v>
      </c>
      <c r="E64" s="4">
        <f t="shared" si="0"/>
        <v>77875.612128688343</v>
      </c>
      <c r="F64" s="4">
        <f t="shared" si="1"/>
        <v>25894740.048021227</v>
      </c>
    </row>
    <row r="65" spans="1:7">
      <c r="A65">
        <v>63</v>
      </c>
      <c r="B65" s="2">
        <v>45016</v>
      </c>
      <c r="C65" s="4">
        <f t="shared" si="4"/>
        <v>67086.612128688343</v>
      </c>
      <c r="D65" s="4">
        <f t="shared" si="5"/>
        <v>10789</v>
      </c>
      <c r="E65" s="4">
        <f t="shared" si="0"/>
        <v>77875.612128688343</v>
      </c>
      <c r="F65" s="4">
        <f t="shared" si="1"/>
        <v>25827653.435892537</v>
      </c>
    </row>
    <row r="66" spans="1:7">
      <c r="A66">
        <v>64</v>
      </c>
      <c r="B66" s="2">
        <v>45046</v>
      </c>
      <c r="C66" s="4">
        <f t="shared" si="4"/>
        <v>67114.612128688343</v>
      </c>
      <c r="D66" s="4">
        <f t="shared" si="5"/>
        <v>10761</v>
      </c>
      <c r="E66" s="4">
        <f t="shared" si="0"/>
        <v>77875.612128688343</v>
      </c>
      <c r="F66" s="4">
        <f t="shared" si="1"/>
        <v>25760538.823763847</v>
      </c>
    </row>
    <row r="67" spans="1:7">
      <c r="A67">
        <v>65</v>
      </c>
      <c r="B67" s="2">
        <v>45077</v>
      </c>
      <c r="C67" s="4">
        <f t="shared" si="4"/>
        <v>67142.612128688343</v>
      </c>
      <c r="D67" s="4">
        <f t="shared" si="5"/>
        <v>10733</v>
      </c>
      <c r="E67" s="4">
        <f t="shared" ref="E67:E131" si="6">$I$5</f>
        <v>77875.612128688343</v>
      </c>
      <c r="F67" s="4">
        <f t="shared" ref="F67:F131" si="7">IF(F66-C67&gt;0, F66-C67, 0)</f>
        <v>25693396.211635157</v>
      </c>
    </row>
    <row r="68" spans="1:7">
      <c r="A68">
        <v>66</v>
      </c>
      <c r="B68" s="2">
        <v>45107</v>
      </c>
      <c r="C68" s="4">
        <f t="shared" si="4"/>
        <v>67170.612128688343</v>
      </c>
      <c r="D68" s="4">
        <f t="shared" si="5"/>
        <v>10705</v>
      </c>
      <c r="E68" s="4">
        <f t="shared" si="6"/>
        <v>77875.612128688343</v>
      </c>
      <c r="F68" s="4">
        <f t="shared" si="7"/>
        <v>25626225.599506468</v>
      </c>
    </row>
    <row r="69" spans="1:7">
      <c r="A69">
        <v>67</v>
      </c>
      <c r="B69" s="2">
        <v>45138</v>
      </c>
      <c r="C69" s="4">
        <f t="shared" si="4"/>
        <v>67198.612128688343</v>
      </c>
      <c r="D69" s="4">
        <f t="shared" si="5"/>
        <v>10677</v>
      </c>
      <c r="E69" s="4">
        <f t="shared" si="6"/>
        <v>77875.612128688343</v>
      </c>
      <c r="F69" s="4">
        <f t="shared" si="7"/>
        <v>25559026.987377778</v>
      </c>
    </row>
    <row r="70" spans="1:7">
      <c r="A70">
        <v>68</v>
      </c>
      <c r="B70" s="2">
        <v>45169</v>
      </c>
      <c r="C70" s="4">
        <f t="shared" si="4"/>
        <v>67226.612128688343</v>
      </c>
      <c r="D70" s="4">
        <f t="shared" si="5"/>
        <v>10649</v>
      </c>
      <c r="E70" s="4">
        <f t="shared" si="6"/>
        <v>77875.612128688343</v>
      </c>
      <c r="F70" s="4">
        <f t="shared" si="7"/>
        <v>25491800.375249088</v>
      </c>
    </row>
    <row r="71" spans="1:7">
      <c r="A71">
        <v>69</v>
      </c>
      <c r="B71" s="2">
        <v>45199</v>
      </c>
      <c r="C71" s="4">
        <f t="shared" si="4"/>
        <v>67254.612128688343</v>
      </c>
      <c r="D71" s="4">
        <f t="shared" si="5"/>
        <v>10621</v>
      </c>
      <c r="E71" s="4">
        <f t="shared" si="6"/>
        <v>77875.612128688343</v>
      </c>
      <c r="F71" s="4">
        <f t="shared" si="7"/>
        <v>25424545.763120398</v>
      </c>
    </row>
    <row r="72" spans="1:7">
      <c r="A72">
        <v>70</v>
      </c>
      <c r="B72" s="2">
        <v>45230</v>
      </c>
      <c r="C72" s="4">
        <f t="shared" si="4"/>
        <v>67282.612128688343</v>
      </c>
      <c r="D72" s="4">
        <f t="shared" si="5"/>
        <v>10593</v>
      </c>
      <c r="E72" s="4">
        <f t="shared" si="6"/>
        <v>77875.612128688343</v>
      </c>
      <c r="F72" s="4">
        <f t="shared" si="7"/>
        <v>25357263.150991708</v>
      </c>
    </row>
    <row r="73" spans="1:7">
      <c r="A73">
        <v>71</v>
      </c>
      <c r="B73" s="2">
        <v>45260</v>
      </c>
      <c r="C73" s="4">
        <f t="shared" si="4"/>
        <v>67310.612128688343</v>
      </c>
      <c r="D73" s="4">
        <f t="shared" si="5"/>
        <v>10565</v>
      </c>
      <c r="E73" s="4">
        <f t="shared" si="6"/>
        <v>77875.612128688343</v>
      </c>
      <c r="F73" s="4">
        <f t="shared" si="7"/>
        <v>25289952.538863018</v>
      </c>
    </row>
    <row r="74" spans="1:7">
      <c r="A74">
        <v>72</v>
      </c>
      <c r="B74" s="2">
        <v>45291</v>
      </c>
      <c r="C74" s="4">
        <f t="shared" si="4"/>
        <v>67338.612128688343</v>
      </c>
      <c r="D74" s="4">
        <f t="shared" si="5"/>
        <v>10537</v>
      </c>
      <c r="E74" s="4">
        <f t="shared" si="6"/>
        <v>77875.612128688343</v>
      </c>
      <c r="F74" s="4">
        <f t="shared" si="7"/>
        <v>25222613.926734328</v>
      </c>
      <c r="G74" s="4">
        <f>ROUNDDOWN(F74*1%,-2)</f>
        <v>252200</v>
      </c>
    </row>
    <row r="75" spans="1:7">
      <c r="A75">
        <v>73</v>
      </c>
      <c r="B75" s="2">
        <v>45322</v>
      </c>
      <c r="C75" s="4">
        <f t="shared" si="4"/>
        <v>67366.612128688343</v>
      </c>
      <c r="D75" s="4">
        <f t="shared" si="5"/>
        <v>10509</v>
      </c>
      <c r="E75" s="4">
        <f t="shared" si="6"/>
        <v>77875.612128688343</v>
      </c>
      <c r="F75" s="4">
        <f t="shared" si="7"/>
        <v>25155247.314605638</v>
      </c>
    </row>
    <row r="76" spans="1:7">
      <c r="A76">
        <v>74</v>
      </c>
      <c r="B76" s="2">
        <v>45351</v>
      </c>
      <c r="C76" s="4">
        <f t="shared" si="4"/>
        <v>67394.612128688343</v>
      </c>
      <c r="D76" s="4">
        <f t="shared" si="5"/>
        <v>10481</v>
      </c>
      <c r="E76" s="4">
        <f t="shared" si="6"/>
        <v>77875.612128688343</v>
      </c>
      <c r="F76" s="4">
        <f t="shared" si="7"/>
        <v>25087852.702476948</v>
      </c>
    </row>
    <row r="77" spans="1:7">
      <c r="A77">
        <v>75</v>
      </c>
      <c r="B77" s="2">
        <v>45382</v>
      </c>
      <c r="C77" s="4">
        <f t="shared" si="4"/>
        <v>67422.612128688343</v>
      </c>
      <c r="D77" s="4">
        <f t="shared" si="5"/>
        <v>10453</v>
      </c>
      <c r="E77" s="4">
        <f t="shared" si="6"/>
        <v>77875.612128688343</v>
      </c>
      <c r="F77" s="4">
        <f t="shared" si="7"/>
        <v>25020430.090348259</v>
      </c>
    </row>
    <row r="78" spans="1:7">
      <c r="A78">
        <v>76</v>
      </c>
      <c r="B78" s="2">
        <v>45412</v>
      </c>
      <c r="C78" s="4">
        <f t="shared" si="4"/>
        <v>67450.612128688343</v>
      </c>
      <c r="D78" s="4">
        <f t="shared" si="5"/>
        <v>10425</v>
      </c>
      <c r="E78" s="4">
        <f t="shared" si="6"/>
        <v>77875.612128688343</v>
      </c>
      <c r="F78" s="4">
        <f t="shared" si="7"/>
        <v>24952979.478219569</v>
      </c>
    </row>
    <row r="79" spans="1:7">
      <c r="A79">
        <v>77</v>
      </c>
      <c r="B79" s="2">
        <v>45443</v>
      </c>
      <c r="C79" s="4">
        <f t="shared" si="4"/>
        <v>67478.612128688343</v>
      </c>
      <c r="D79" s="4">
        <f t="shared" si="5"/>
        <v>10397</v>
      </c>
      <c r="E79" s="4">
        <f t="shared" si="6"/>
        <v>77875.612128688343</v>
      </c>
      <c r="F79" s="4">
        <f t="shared" si="7"/>
        <v>24885500.866090879</v>
      </c>
    </row>
    <row r="80" spans="1:7">
      <c r="A80">
        <v>78</v>
      </c>
      <c r="B80" s="2">
        <v>45473</v>
      </c>
      <c r="C80" s="4">
        <f t="shared" si="4"/>
        <v>67507.612128688343</v>
      </c>
      <c r="D80" s="4">
        <f t="shared" si="5"/>
        <v>10368</v>
      </c>
      <c r="E80" s="4">
        <f t="shared" si="6"/>
        <v>77875.612128688343</v>
      </c>
      <c r="F80" s="4">
        <f t="shared" si="7"/>
        <v>24817993.253962189</v>
      </c>
    </row>
    <row r="81" spans="1:7">
      <c r="A81">
        <v>79</v>
      </c>
      <c r="B81" s="2">
        <v>45504</v>
      </c>
      <c r="C81" s="4">
        <f t="shared" si="4"/>
        <v>67535.612128688343</v>
      </c>
      <c r="D81" s="4">
        <f t="shared" si="5"/>
        <v>10340</v>
      </c>
      <c r="E81" s="4">
        <f t="shared" si="6"/>
        <v>77875.612128688343</v>
      </c>
      <c r="F81" s="4">
        <f t="shared" si="7"/>
        <v>24750457.641833499</v>
      </c>
    </row>
    <row r="82" spans="1:7">
      <c r="A82">
        <v>80</v>
      </c>
      <c r="B82" s="2">
        <v>45535</v>
      </c>
      <c r="C82" s="4">
        <f t="shared" si="4"/>
        <v>67563.612128688343</v>
      </c>
      <c r="D82" s="4">
        <f t="shared" si="5"/>
        <v>10312</v>
      </c>
      <c r="E82" s="4">
        <f t="shared" si="6"/>
        <v>77875.612128688343</v>
      </c>
      <c r="F82" s="4">
        <f t="shared" si="7"/>
        <v>24682894.029704809</v>
      </c>
    </row>
    <row r="83" spans="1:7">
      <c r="A83">
        <v>81</v>
      </c>
      <c r="B83" s="2">
        <v>45565</v>
      </c>
      <c r="C83" s="4">
        <f t="shared" si="4"/>
        <v>67591.612128688343</v>
      </c>
      <c r="D83" s="4">
        <f t="shared" si="5"/>
        <v>10284</v>
      </c>
      <c r="E83" s="4">
        <f t="shared" si="6"/>
        <v>77875.612128688343</v>
      </c>
      <c r="F83" s="4">
        <f t="shared" si="7"/>
        <v>24615302.417576119</v>
      </c>
    </row>
    <row r="84" spans="1:7">
      <c r="A84">
        <v>82</v>
      </c>
      <c r="B84" s="2">
        <v>45596</v>
      </c>
      <c r="C84" s="4">
        <f t="shared" si="4"/>
        <v>67619.612128688343</v>
      </c>
      <c r="D84" s="4">
        <f t="shared" si="5"/>
        <v>10256</v>
      </c>
      <c r="E84" s="4">
        <f t="shared" si="6"/>
        <v>77875.612128688343</v>
      </c>
      <c r="F84" s="4">
        <f t="shared" si="7"/>
        <v>24547682.805447429</v>
      </c>
    </row>
    <row r="85" spans="1:7">
      <c r="A85">
        <v>83</v>
      </c>
      <c r="B85" s="2">
        <v>45626</v>
      </c>
      <c r="C85" s="4">
        <f t="shared" si="4"/>
        <v>67647.612128688343</v>
      </c>
      <c r="D85" s="4">
        <f t="shared" si="5"/>
        <v>10228</v>
      </c>
      <c r="E85" s="4">
        <f t="shared" si="6"/>
        <v>77875.612128688343</v>
      </c>
      <c r="F85" s="4">
        <f t="shared" si="7"/>
        <v>24480035.19331874</v>
      </c>
    </row>
    <row r="86" spans="1:7">
      <c r="A86">
        <v>84</v>
      </c>
      <c r="B86" s="2">
        <v>45657</v>
      </c>
      <c r="C86" s="4">
        <f t="shared" si="4"/>
        <v>67675.612128688343</v>
      </c>
      <c r="D86" s="4">
        <f t="shared" si="5"/>
        <v>10200</v>
      </c>
      <c r="E86" s="4">
        <f t="shared" si="6"/>
        <v>77875.612128688343</v>
      </c>
      <c r="F86" s="4">
        <f t="shared" si="7"/>
        <v>24412359.58119005</v>
      </c>
      <c r="G86" s="4">
        <f>ROUNDDOWN(F86*1%,-2)</f>
        <v>244100</v>
      </c>
    </row>
    <row r="87" spans="1:7">
      <c r="A87">
        <v>85</v>
      </c>
      <c r="B87" s="2">
        <v>45688</v>
      </c>
      <c r="C87" s="4">
        <f t="shared" si="4"/>
        <v>67704.612128688343</v>
      </c>
      <c r="D87" s="4">
        <f t="shared" si="5"/>
        <v>10171</v>
      </c>
      <c r="E87" s="4">
        <f t="shared" si="6"/>
        <v>77875.612128688343</v>
      </c>
      <c r="F87" s="4">
        <f t="shared" si="7"/>
        <v>24344654.96906136</v>
      </c>
    </row>
    <row r="88" spans="1:7">
      <c r="A88">
        <v>86</v>
      </c>
      <c r="B88" s="2">
        <v>45716</v>
      </c>
      <c r="C88" s="4">
        <f t="shared" si="4"/>
        <v>67732.612128688343</v>
      </c>
      <c r="D88" s="4">
        <f t="shared" si="5"/>
        <v>10143</v>
      </c>
      <c r="E88" s="4">
        <f t="shared" si="6"/>
        <v>77875.612128688343</v>
      </c>
      <c r="F88" s="4">
        <f t="shared" si="7"/>
        <v>24276922.35693267</v>
      </c>
    </row>
    <row r="89" spans="1:7">
      <c r="A89">
        <v>87</v>
      </c>
      <c r="B89" s="2">
        <v>45747</v>
      </c>
      <c r="C89" s="4">
        <f t="shared" si="4"/>
        <v>67760.612128688343</v>
      </c>
      <c r="D89" s="4">
        <f t="shared" si="5"/>
        <v>10115</v>
      </c>
      <c r="E89" s="4">
        <f t="shared" si="6"/>
        <v>77875.612128688343</v>
      </c>
      <c r="F89" s="4">
        <f t="shared" si="7"/>
        <v>24209161.74480398</v>
      </c>
    </row>
    <row r="90" spans="1:7">
      <c r="A90">
        <v>88</v>
      </c>
      <c r="B90" s="2">
        <v>45777</v>
      </c>
      <c r="C90" s="4">
        <f t="shared" si="4"/>
        <v>67788.612128688343</v>
      </c>
      <c r="D90" s="4">
        <f t="shared" si="5"/>
        <v>10087</v>
      </c>
      <c r="E90" s="4">
        <f t="shared" si="6"/>
        <v>77875.612128688343</v>
      </c>
      <c r="F90" s="4">
        <f t="shared" si="7"/>
        <v>24141373.13267529</v>
      </c>
    </row>
    <row r="91" spans="1:7">
      <c r="A91">
        <v>89</v>
      </c>
      <c r="B91" s="2">
        <v>45808</v>
      </c>
      <c r="C91" s="4">
        <f t="shared" ref="C91:C155" si="8">IF(E91-D91&lt;F90, E91-D91, F90)</f>
        <v>67817.612128688343</v>
      </c>
      <c r="D91" s="4">
        <f t="shared" ref="D91:D155" si="9">ROUNDDOWN(F90*$I$3/12,0)</f>
        <v>10058</v>
      </c>
      <c r="E91" s="4">
        <f t="shared" si="6"/>
        <v>77875.612128688343</v>
      </c>
      <c r="F91" s="4">
        <f t="shared" si="7"/>
        <v>24073555.5205466</v>
      </c>
    </row>
    <row r="92" spans="1:7">
      <c r="A92">
        <v>90</v>
      </c>
      <c r="B92" s="2">
        <v>45838</v>
      </c>
      <c r="C92" s="4">
        <f t="shared" si="8"/>
        <v>67845.612128688343</v>
      </c>
      <c r="D92" s="4">
        <f t="shared" si="9"/>
        <v>10030</v>
      </c>
      <c r="E92" s="4">
        <f t="shared" si="6"/>
        <v>77875.612128688343</v>
      </c>
      <c r="F92" s="4">
        <f t="shared" si="7"/>
        <v>24005709.90841791</v>
      </c>
    </row>
    <row r="93" spans="1:7">
      <c r="A93">
        <v>91</v>
      </c>
      <c r="B93" s="2">
        <v>45869</v>
      </c>
      <c r="C93" s="4">
        <f t="shared" si="8"/>
        <v>67873.612128688343</v>
      </c>
      <c r="D93" s="4">
        <f t="shared" si="9"/>
        <v>10002</v>
      </c>
      <c r="E93" s="4">
        <f t="shared" si="6"/>
        <v>77875.612128688343</v>
      </c>
      <c r="F93" s="4">
        <f t="shared" si="7"/>
        <v>23937836.29628922</v>
      </c>
    </row>
    <row r="94" spans="1:7">
      <c r="A94">
        <v>92</v>
      </c>
      <c r="B94" s="2">
        <v>45900</v>
      </c>
      <c r="C94" s="4">
        <f t="shared" si="8"/>
        <v>67901.612128688343</v>
      </c>
      <c r="D94" s="4">
        <f t="shared" si="9"/>
        <v>9974</v>
      </c>
      <c r="E94" s="4">
        <f t="shared" si="6"/>
        <v>77875.612128688343</v>
      </c>
      <c r="F94" s="4">
        <f t="shared" si="7"/>
        <v>23869934.684160531</v>
      </c>
    </row>
    <row r="95" spans="1:7">
      <c r="A95">
        <v>93</v>
      </c>
      <c r="B95" s="2">
        <v>45930</v>
      </c>
      <c r="C95" s="4">
        <f t="shared" si="8"/>
        <v>67930.612128688343</v>
      </c>
      <c r="D95" s="4">
        <f t="shared" si="9"/>
        <v>9945</v>
      </c>
      <c r="E95" s="4">
        <f t="shared" si="6"/>
        <v>77875.612128688343</v>
      </c>
      <c r="F95" s="4">
        <f t="shared" si="7"/>
        <v>23802004.072031841</v>
      </c>
    </row>
    <row r="96" spans="1:7">
      <c r="A96">
        <v>94</v>
      </c>
      <c r="B96" s="2">
        <v>45961</v>
      </c>
      <c r="C96" s="4">
        <f t="shared" si="8"/>
        <v>67958.612128688343</v>
      </c>
      <c r="D96" s="4">
        <f t="shared" si="9"/>
        <v>9917</v>
      </c>
      <c r="E96" s="4">
        <f t="shared" si="6"/>
        <v>77875.612128688343</v>
      </c>
      <c r="F96" s="4">
        <f t="shared" si="7"/>
        <v>23734045.459903151</v>
      </c>
    </row>
    <row r="97" spans="1:7">
      <c r="A97">
        <v>95</v>
      </c>
      <c r="B97" s="2">
        <v>45991</v>
      </c>
      <c r="C97" s="4">
        <f t="shared" si="8"/>
        <v>67986.612128688343</v>
      </c>
      <c r="D97" s="4">
        <f t="shared" si="9"/>
        <v>9889</v>
      </c>
      <c r="E97" s="4">
        <f t="shared" si="6"/>
        <v>77875.612128688343</v>
      </c>
      <c r="F97" s="4">
        <f t="shared" si="7"/>
        <v>23666058.847774461</v>
      </c>
    </row>
    <row r="98" spans="1:7">
      <c r="A98">
        <v>96</v>
      </c>
      <c r="B98" s="2">
        <v>46022</v>
      </c>
      <c r="C98" s="4">
        <f t="shared" si="8"/>
        <v>68015.612128688343</v>
      </c>
      <c r="D98" s="4">
        <f t="shared" si="9"/>
        <v>9860</v>
      </c>
      <c r="E98" s="4">
        <f t="shared" si="6"/>
        <v>77875.612128688343</v>
      </c>
      <c r="F98" s="4">
        <f t="shared" si="7"/>
        <v>23598043.235645771</v>
      </c>
      <c r="G98" s="4">
        <f>ROUNDDOWN(F98*1%,-2)</f>
        <v>235900</v>
      </c>
    </row>
    <row r="99" spans="1:7">
      <c r="A99">
        <v>97</v>
      </c>
      <c r="B99" s="2">
        <v>46053</v>
      </c>
      <c r="C99" s="4">
        <f t="shared" si="8"/>
        <v>68043.612128688343</v>
      </c>
      <c r="D99" s="4">
        <f t="shared" si="9"/>
        <v>9832</v>
      </c>
      <c r="E99" s="4">
        <f t="shared" si="6"/>
        <v>77875.612128688343</v>
      </c>
      <c r="F99" s="4">
        <f t="shared" si="7"/>
        <v>23529999.623517081</v>
      </c>
    </row>
    <row r="100" spans="1:7">
      <c r="A100">
        <v>98</v>
      </c>
      <c r="B100" s="2">
        <v>46081</v>
      </c>
      <c r="C100" s="4">
        <f t="shared" si="8"/>
        <v>68071.612128688343</v>
      </c>
      <c r="D100" s="4">
        <f t="shared" si="9"/>
        <v>9804</v>
      </c>
      <c r="E100" s="4">
        <f t="shared" si="6"/>
        <v>77875.612128688343</v>
      </c>
      <c r="F100" s="4">
        <f t="shared" si="7"/>
        <v>23461928.011388391</v>
      </c>
    </row>
    <row r="101" spans="1:7">
      <c r="A101">
        <v>99</v>
      </c>
      <c r="B101" s="2">
        <v>46112</v>
      </c>
      <c r="C101" s="4">
        <f t="shared" si="8"/>
        <v>68100.612128688343</v>
      </c>
      <c r="D101" s="4">
        <f t="shared" si="9"/>
        <v>9775</v>
      </c>
      <c r="E101" s="4">
        <f t="shared" si="6"/>
        <v>77875.612128688343</v>
      </c>
      <c r="F101" s="4">
        <f t="shared" si="7"/>
        <v>23393827.399259701</v>
      </c>
    </row>
    <row r="102" spans="1:7">
      <c r="A102">
        <v>100</v>
      </c>
      <c r="B102" s="2">
        <v>46142</v>
      </c>
      <c r="C102" s="4">
        <f t="shared" si="8"/>
        <v>68128.612128688343</v>
      </c>
      <c r="D102" s="4">
        <f t="shared" si="9"/>
        <v>9747</v>
      </c>
      <c r="E102" s="4">
        <f t="shared" si="6"/>
        <v>77875.612128688343</v>
      </c>
      <c r="F102" s="4">
        <f t="shared" si="7"/>
        <v>23325698.787131011</v>
      </c>
    </row>
    <row r="103" spans="1:7">
      <c r="A103">
        <v>101</v>
      </c>
      <c r="B103" s="2">
        <v>46173</v>
      </c>
      <c r="C103" s="4">
        <f t="shared" si="8"/>
        <v>68156.612128688343</v>
      </c>
      <c r="D103" s="4">
        <f t="shared" si="9"/>
        <v>9719</v>
      </c>
      <c r="E103" s="4">
        <f t="shared" si="6"/>
        <v>77875.612128688343</v>
      </c>
      <c r="F103" s="4">
        <f t="shared" si="7"/>
        <v>23257542.175002322</v>
      </c>
    </row>
    <row r="104" spans="1:7">
      <c r="A104">
        <v>102</v>
      </c>
      <c r="B104" s="2">
        <v>46203</v>
      </c>
      <c r="C104" s="4">
        <f t="shared" si="8"/>
        <v>68185.612128688343</v>
      </c>
      <c r="D104" s="4">
        <f t="shared" si="9"/>
        <v>9690</v>
      </c>
      <c r="E104" s="4">
        <f t="shared" si="6"/>
        <v>77875.612128688343</v>
      </c>
      <c r="F104" s="4">
        <f t="shared" si="7"/>
        <v>23189356.562873632</v>
      </c>
    </row>
    <row r="105" spans="1:7">
      <c r="A105">
        <v>103</v>
      </c>
      <c r="B105" s="2">
        <v>46234</v>
      </c>
      <c r="C105" s="4">
        <f t="shared" si="8"/>
        <v>68213.612128688343</v>
      </c>
      <c r="D105" s="4">
        <f t="shared" si="9"/>
        <v>9662</v>
      </c>
      <c r="E105" s="4">
        <f t="shared" si="6"/>
        <v>77875.612128688343</v>
      </c>
      <c r="F105" s="4">
        <f t="shared" si="7"/>
        <v>23121142.950744942</v>
      </c>
    </row>
    <row r="106" spans="1:7">
      <c r="A106">
        <v>104</v>
      </c>
      <c r="B106" s="2">
        <v>46265</v>
      </c>
      <c r="C106" s="4">
        <f t="shared" si="8"/>
        <v>68242.612128688343</v>
      </c>
      <c r="D106" s="4">
        <f t="shared" si="9"/>
        <v>9633</v>
      </c>
      <c r="E106" s="4">
        <f t="shared" si="6"/>
        <v>77875.612128688343</v>
      </c>
      <c r="F106" s="4">
        <f t="shared" si="7"/>
        <v>23052900.338616252</v>
      </c>
    </row>
    <row r="107" spans="1:7">
      <c r="A107">
        <v>105</v>
      </c>
      <c r="B107" s="2">
        <v>46295</v>
      </c>
      <c r="C107" s="4">
        <f t="shared" si="8"/>
        <v>68270.612128688343</v>
      </c>
      <c r="D107" s="4">
        <f t="shared" si="9"/>
        <v>9605</v>
      </c>
      <c r="E107" s="4">
        <f t="shared" si="6"/>
        <v>77875.612128688343</v>
      </c>
      <c r="F107" s="4">
        <f t="shared" si="7"/>
        <v>22984629.726487562</v>
      </c>
    </row>
    <row r="108" spans="1:7">
      <c r="A108">
        <v>106</v>
      </c>
      <c r="B108" s="2">
        <v>46326</v>
      </c>
      <c r="C108" s="4">
        <f t="shared" si="8"/>
        <v>68299.612128688343</v>
      </c>
      <c r="D108" s="4">
        <f t="shared" si="9"/>
        <v>9576</v>
      </c>
      <c r="E108" s="4">
        <f t="shared" si="6"/>
        <v>77875.612128688343</v>
      </c>
      <c r="F108" s="4">
        <f t="shared" si="7"/>
        <v>22916330.114358872</v>
      </c>
    </row>
    <row r="109" spans="1:7">
      <c r="A109">
        <v>107</v>
      </c>
      <c r="B109" s="2">
        <v>46356</v>
      </c>
      <c r="C109" s="4">
        <f t="shared" si="8"/>
        <v>68327.612128688343</v>
      </c>
      <c r="D109" s="4">
        <f t="shared" si="9"/>
        <v>9548</v>
      </c>
      <c r="E109" s="4">
        <f t="shared" si="6"/>
        <v>77875.612128688343</v>
      </c>
      <c r="F109" s="4">
        <f t="shared" si="7"/>
        <v>22848002.502230182</v>
      </c>
    </row>
    <row r="110" spans="1:7">
      <c r="A110">
        <v>108</v>
      </c>
      <c r="B110" s="2">
        <v>46387</v>
      </c>
      <c r="C110" s="4">
        <f t="shared" si="8"/>
        <v>68355.612128688343</v>
      </c>
      <c r="D110" s="4">
        <f t="shared" si="9"/>
        <v>9520</v>
      </c>
      <c r="E110" s="4">
        <f t="shared" si="6"/>
        <v>77875.612128688343</v>
      </c>
      <c r="F110" s="4">
        <f t="shared" si="7"/>
        <v>22779646.890101492</v>
      </c>
      <c r="G110" s="4">
        <f>ROUNDDOWN(F110*1%,-2)</f>
        <v>227700</v>
      </c>
    </row>
    <row r="111" spans="1:7">
      <c r="A111">
        <v>109</v>
      </c>
      <c r="B111" s="2">
        <v>46418</v>
      </c>
      <c r="C111" s="4">
        <f t="shared" si="8"/>
        <v>68384.612128688343</v>
      </c>
      <c r="D111" s="4">
        <f t="shared" si="9"/>
        <v>9491</v>
      </c>
      <c r="E111" s="4">
        <f t="shared" si="6"/>
        <v>77875.612128688343</v>
      </c>
      <c r="F111" s="4">
        <f t="shared" si="7"/>
        <v>22711262.277972803</v>
      </c>
    </row>
    <row r="112" spans="1:7">
      <c r="A112">
        <v>110</v>
      </c>
      <c r="B112" s="2">
        <v>46446</v>
      </c>
      <c r="C112" s="4">
        <f t="shared" si="8"/>
        <v>68412.612128688343</v>
      </c>
      <c r="D112" s="4">
        <f t="shared" si="9"/>
        <v>9463</v>
      </c>
      <c r="E112" s="4">
        <f t="shared" si="6"/>
        <v>77875.612128688343</v>
      </c>
      <c r="F112" s="4">
        <f t="shared" si="7"/>
        <v>22642849.665844113</v>
      </c>
    </row>
    <row r="113" spans="1:8">
      <c r="A113">
        <v>111</v>
      </c>
      <c r="B113" s="2">
        <v>46477</v>
      </c>
      <c r="C113" s="4">
        <f t="shared" si="8"/>
        <v>68441.612128688343</v>
      </c>
      <c r="D113" s="4">
        <f t="shared" si="9"/>
        <v>9434</v>
      </c>
      <c r="E113" s="4">
        <f t="shared" si="6"/>
        <v>77875.612128688343</v>
      </c>
      <c r="F113" s="4">
        <f t="shared" si="7"/>
        <v>22574408.053715423</v>
      </c>
    </row>
    <row r="114" spans="1:8">
      <c r="A114">
        <v>112</v>
      </c>
      <c r="B114" s="2">
        <v>46507</v>
      </c>
      <c r="C114" s="4">
        <f t="shared" si="8"/>
        <v>68469.612128688343</v>
      </c>
      <c r="D114" s="4">
        <f t="shared" si="9"/>
        <v>9406</v>
      </c>
      <c r="E114" s="4">
        <f t="shared" si="6"/>
        <v>77875.612128688343</v>
      </c>
      <c r="F114" s="4">
        <f t="shared" si="7"/>
        <v>22505938.441586733</v>
      </c>
    </row>
    <row r="115" spans="1:8">
      <c r="A115">
        <v>113</v>
      </c>
      <c r="B115" s="2">
        <v>46538</v>
      </c>
      <c r="C115" s="4">
        <f t="shared" si="8"/>
        <v>68498.612128688343</v>
      </c>
      <c r="D115" s="4">
        <f t="shared" si="9"/>
        <v>9377</v>
      </c>
      <c r="E115" s="4">
        <f t="shared" si="6"/>
        <v>77875.612128688343</v>
      </c>
      <c r="F115" s="4">
        <f t="shared" si="7"/>
        <v>22437439.829458043</v>
      </c>
    </row>
    <row r="116" spans="1:8">
      <c r="A116">
        <v>114</v>
      </c>
      <c r="B116" s="2">
        <v>46568</v>
      </c>
      <c r="C116" s="4">
        <f t="shared" si="8"/>
        <v>68527.612128688343</v>
      </c>
      <c r="D116" s="4">
        <f t="shared" si="9"/>
        <v>9348</v>
      </c>
      <c r="E116" s="4">
        <f t="shared" si="6"/>
        <v>77875.612128688343</v>
      </c>
      <c r="F116" s="4">
        <f t="shared" si="7"/>
        <v>22368912.217329353</v>
      </c>
    </row>
    <row r="117" spans="1:8">
      <c r="A117">
        <v>115</v>
      </c>
      <c r="B117" s="2">
        <v>46599</v>
      </c>
      <c r="C117" s="4">
        <f t="shared" si="8"/>
        <v>68555.612128688343</v>
      </c>
      <c r="D117" s="4">
        <f t="shared" si="9"/>
        <v>9320</v>
      </c>
      <c r="E117" s="4">
        <f t="shared" si="6"/>
        <v>77875.612128688343</v>
      </c>
      <c r="F117" s="4">
        <f t="shared" si="7"/>
        <v>22300356.605200663</v>
      </c>
    </row>
    <row r="118" spans="1:8">
      <c r="A118">
        <v>116</v>
      </c>
      <c r="B118" s="2">
        <v>46630</v>
      </c>
      <c r="C118" s="4">
        <f t="shared" si="8"/>
        <v>68584.612128688343</v>
      </c>
      <c r="D118" s="4">
        <f t="shared" si="9"/>
        <v>9291</v>
      </c>
      <c r="E118" s="4">
        <f t="shared" si="6"/>
        <v>77875.612128688343</v>
      </c>
      <c r="F118" s="4">
        <f t="shared" si="7"/>
        <v>22231771.993071973</v>
      </c>
    </row>
    <row r="119" spans="1:8">
      <c r="A119">
        <v>117</v>
      </c>
      <c r="B119" s="2">
        <v>46660</v>
      </c>
      <c r="C119" s="4">
        <f t="shared" si="8"/>
        <v>68612.612128688343</v>
      </c>
      <c r="D119" s="4">
        <f t="shared" si="9"/>
        <v>9263</v>
      </c>
      <c r="E119" s="4">
        <f t="shared" si="6"/>
        <v>77875.612128688343</v>
      </c>
      <c r="F119" s="4">
        <f t="shared" si="7"/>
        <v>22163159.380943283</v>
      </c>
    </row>
    <row r="120" spans="1:8">
      <c r="A120">
        <v>118</v>
      </c>
      <c r="B120" s="2">
        <v>46691</v>
      </c>
      <c r="C120" s="4">
        <f t="shared" si="8"/>
        <v>68641.612128688343</v>
      </c>
      <c r="D120" s="4">
        <f t="shared" si="9"/>
        <v>9234</v>
      </c>
      <c r="E120" s="4">
        <f t="shared" si="6"/>
        <v>77875.612128688343</v>
      </c>
      <c r="F120" s="4">
        <f t="shared" si="7"/>
        <v>22094517.768814594</v>
      </c>
    </row>
    <row r="121" spans="1:8">
      <c r="A121">
        <v>119</v>
      </c>
      <c r="B121" s="2">
        <v>46721</v>
      </c>
      <c r="C121" s="4">
        <f t="shared" si="8"/>
        <v>68669.612128688343</v>
      </c>
      <c r="D121" s="4">
        <f t="shared" si="9"/>
        <v>9206</v>
      </c>
      <c r="E121" s="4">
        <f t="shared" si="6"/>
        <v>77875.612128688343</v>
      </c>
      <c r="F121" s="4">
        <f t="shared" si="7"/>
        <v>22025848.156685904</v>
      </c>
    </row>
    <row r="122" spans="1:8">
      <c r="A122">
        <v>120</v>
      </c>
      <c r="B122" s="2">
        <v>46752</v>
      </c>
      <c r="C122" s="4">
        <f t="shared" si="8"/>
        <v>68698.612128688343</v>
      </c>
      <c r="D122" s="4">
        <f t="shared" si="9"/>
        <v>9177</v>
      </c>
      <c r="E122" s="4">
        <f t="shared" si="6"/>
        <v>77875.612128688343</v>
      </c>
      <c r="F122" s="4">
        <f t="shared" si="7"/>
        <v>21957149.544557214</v>
      </c>
      <c r="G122" s="4">
        <f>ROUNDDOWN(F122*1%,-2)</f>
        <v>219500</v>
      </c>
    </row>
    <row r="123" spans="1:8">
      <c r="B123" s="2"/>
      <c r="F123" s="4">
        <f>F122-1000000</f>
        <v>20957149.544557214</v>
      </c>
      <c r="H123" t="s">
        <v>16</v>
      </c>
    </row>
    <row r="124" spans="1:8">
      <c r="A124">
        <v>121</v>
      </c>
      <c r="B124" s="2">
        <v>46783</v>
      </c>
      <c r="C124" s="4">
        <f>IF(E124-D124&lt;F122, E124-D124, F122)</f>
        <v>69143.612128688343</v>
      </c>
      <c r="D124" s="4">
        <f>ROUNDDOWN(F123*$I$3/12,0)</f>
        <v>8732</v>
      </c>
      <c r="E124" s="4">
        <f t="shared" si="6"/>
        <v>77875.612128688343</v>
      </c>
      <c r="F124" s="4">
        <f>IF(F123-C124&gt;0, F123-C124, 0)</f>
        <v>20888005.932428524</v>
      </c>
    </row>
    <row r="125" spans="1:8">
      <c r="A125">
        <v>122</v>
      </c>
      <c r="B125" s="2">
        <v>46812</v>
      </c>
      <c r="C125" s="4">
        <f t="shared" si="8"/>
        <v>69172.612128688343</v>
      </c>
      <c r="D125" s="4">
        <f t="shared" si="9"/>
        <v>8703</v>
      </c>
      <c r="E125" s="4">
        <f t="shared" si="6"/>
        <v>77875.612128688343</v>
      </c>
      <c r="F125" s="4">
        <f t="shared" si="7"/>
        <v>20818833.320299834</v>
      </c>
    </row>
    <row r="126" spans="1:8">
      <c r="A126">
        <v>123</v>
      </c>
      <c r="B126" s="2">
        <v>46843</v>
      </c>
      <c r="C126" s="4">
        <f t="shared" si="8"/>
        <v>69201.612128688343</v>
      </c>
      <c r="D126" s="4">
        <f t="shared" si="9"/>
        <v>8674</v>
      </c>
      <c r="E126" s="4">
        <f t="shared" si="6"/>
        <v>77875.612128688343</v>
      </c>
      <c r="F126" s="4">
        <f t="shared" si="7"/>
        <v>20749631.708171144</v>
      </c>
    </row>
    <row r="127" spans="1:8">
      <c r="A127">
        <v>124</v>
      </c>
      <c r="B127" s="2">
        <v>46873</v>
      </c>
      <c r="C127" s="4">
        <f t="shared" si="8"/>
        <v>69230.612128688343</v>
      </c>
      <c r="D127" s="4">
        <f t="shared" si="9"/>
        <v>8645</v>
      </c>
      <c r="E127" s="4">
        <f t="shared" si="6"/>
        <v>77875.612128688343</v>
      </c>
      <c r="F127" s="4">
        <f t="shared" si="7"/>
        <v>20680401.096042454</v>
      </c>
    </row>
    <row r="128" spans="1:8">
      <c r="A128">
        <v>125</v>
      </c>
      <c r="B128" s="2">
        <v>46904</v>
      </c>
      <c r="C128" s="4">
        <f t="shared" si="8"/>
        <v>69259.612128688343</v>
      </c>
      <c r="D128" s="4">
        <f t="shared" si="9"/>
        <v>8616</v>
      </c>
      <c r="E128" s="4">
        <f t="shared" si="6"/>
        <v>77875.612128688343</v>
      </c>
      <c r="F128" s="4">
        <f t="shared" si="7"/>
        <v>20611141.483913764</v>
      </c>
    </row>
    <row r="129" spans="1:7">
      <c r="A129">
        <v>126</v>
      </c>
      <c r="B129" s="2">
        <v>46934</v>
      </c>
      <c r="C129" s="4">
        <f t="shared" si="8"/>
        <v>69288.612128688343</v>
      </c>
      <c r="D129" s="4">
        <f t="shared" si="9"/>
        <v>8587</v>
      </c>
      <c r="E129" s="4">
        <f t="shared" si="6"/>
        <v>77875.612128688343</v>
      </c>
      <c r="F129" s="4">
        <f t="shared" si="7"/>
        <v>20541852.871785074</v>
      </c>
    </row>
    <row r="130" spans="1:7">
      <c r="A130">
        <v>127</v>
      </c>
      <c r="B130" s="2">
        <v>46965</v>
      </c>
      <c r="C130" s="4">
        <f t="shared" si="8"/>
        <v>69316.612128688343</v>
      </c>
      <c r="D130" s="4">
        <f t="shared" si="9"/>
        <v>8559</v>
      </c>
      <c r="E130" s="4">
        <f t="shared" si="6"/>
        <v>77875.612128688343</v>
      </c>
      <c r="F130" s="4">
        <f t="shared" si="7"/>
        <v>20472536.259656385</v>
      </c>
    </row>
    <row r="131" spans="1:7">
      <c r="A131">
        <v>128</v>
      </c>
      <c r="B131" s="2">
        <v>46996</v>
      </c>
      <c r="C131" s="4">
        <f t="shared" si="8"/>
        <v>69345.612128688343</v>
      </c>
      <c r="D131" s="4">
        <f t="shared" si="9"/>
        <v>8530</v>
      </c>
      <c r="E131" s="4">
        <f t="shared" si="6"/>
        <v>77875.612128688343</v>
      </c>
      <c r="F131" s="4">
        <f t="shared" si="7"/>
        <v>20403190.647527695</v>
      </c>
    </row>
    <row r="132" spans="1:7">
      <c r="A132">
        <v>129</v>
      </c>
      <c r="B132" s="2">
        <v>47026</v>
      </c>
      <c r="C132" s="4">
        <f t="shared" si="8"/>
        <v>69374.612128688343</v>
      </c>
      <c r="D132" s="4">
        <f t="shared" si="9"/>
        <v>8501</v>
      </c>
      <c r="E132" s="4">
        <f t="shared" ref="E132:E195" si="10">$I$5</f>
        <v>77875.612128688343</v>
      </c>
      <c r="F132" s="4">
        <f t="shared" ref="F132:F195" si="11">IF(F131-C132&gt;0, F131-C132, 0)</f>
        <v>20333816.035399005</v>
      </c>
    </row>
    <row r="133" spans="1:7">
      <c r="A133">
        <v>130</v>
      </c>
      <c r="B133" s="2">
        <v>47057</v>
      </c>
      <c r="C133" s="4">
        <f t="shared" si="8"/>
        <v>69403.612128688343</v>
      </c>
      <c r="D133" s="4">
        <f t="shared" si="9"/>
        <v>8472</v>
      </c>
      <c r="E133" s="4">
        <f t="shared" si="10"/>
        <v>77875.612128688343</v>
      </c>
      <c r="F133" s="4">
        <f t="shared" si="11"/>
        <v>20264412.423270315</v>
      </c>
    </row>
    <row r="134" spans="1:7">
      <c r="A134">
        <v>131</v>
      </c>
      <c r="B134" s="2">
        <v>47087</v>
      </c>
      <c r="C134" s="4">
        <f t="shared" si="8"/>
        <v>69432.612128688343</v>
      </c>
      <c r="D134" s="4">
        <f t="shared" si="9"/>
        <v>8443</v>
      </c>
      <c r="E134" s="4">
        <f t="shared" si="10"/>
        <v>77875.612128688343</v>
      </c>
      <c r="F134" s="4">
        <f t="shared" si="11"/>
        <v>20194979.811141625</v>
      </c>
    </row>
    <row r="135" spans="1:7">
      <c r="A135">
        <v>132</v>
      </c>
      <c r="B135" s="2">
        <v>47118</v>
      </c>
      <c r="C135" s="4">
        <f t="shared" si="8"/>
        <v>69461.612128688343</v>
      </c>
      <c r="D135" s="4">
        <f t="shared" si="9"/>
        <v>8414</v>
      </c>
      <c r="E135" s="4">
        <f t="shared" si="10"/>
        <v>77875.612128688343</v>
      </c>
      <c r="F135" s="4">
        <f t="shared" si="11"/>
        <v>20125518.199012935</v>
      </c>
      <c r="G135" s="4">
        <f>IF(F135*1%&gt;$I$13*2%/3,ROUNDDOWN($I$13*2%/3,-2),ROUNDDOWN(F135*1%,-2))</f>
        <v>133300</v>
      </c>
    </row>
    <row r="136" spans="1:7">
      <c r="A136">
        <v>133</v>
      </c>
      <c r="B136" s="2">
        <v>47149</v>
      </c>
      <c r="C136" s="4">
        <f t="shared" si="8"/>
        <v>69490.612128688343</v>
      </c>
      <c r="D136" s="4">
        <f t="shared" si="9"/>
        <v>8385</v>
      </c>
      <c r="E136" s="4">
        <f t="shared" si="10"/>
        <v>77875.612128688343</v>
      </c>
      <c r="F136" s="4">
        <f t="shared" si="11"/>
        <v>20056027.586884245</v>
      </c>
    </row>
    <row r="137" spans="1:7">
      <c r="A137">
        <v>134</v>
      </c>
      <c r="B137" s="2">
        <v>47177</v>
      </c>
      <c r="C137" s="4">
        <f t="shared" si="8"/>
        <v>69519.612128688343</v>
      </c>
      <c r="D137" s="4">
        <f t="shared" si="9"/>
        <v>8356</v>
      </c>
      <c r="E137" s="4">
        <f t="shared" si="10"/>
        <v>77875.612128688343</v>
      </c>
      <c r="F137" s="4">
        <f t="shared" si="11"/>
        <v>19986507.974755555</v>
      </c>
    </row>
    <row r="138" spans="1:7">
      <c r="A138">
        <v>135</v>
      </c>
      <c r="B138" s="2">
        <v>47208</v>
      </c>
      <c r="C138" s="4">
        <f t="shared" si="8"/>
        <v>69548.612128688343</v>
      </c>
      <c r="D138" s="4">
        <f t="shared" si="9"/>
        <v>8327</v>
      </c>
      <c r="E138" s="4">
        <f t="shared" si="10"/>
        <v>77875.612128688343</v>
      </c>
      <c r="F138" s="4">
        <f t="shared" si="11"/>
        <v>19916959.362626866</v>
      </c>
    </row>
    <row r="139" spans="1:7">
      <c r="A139">
        <v>136</v>
      </c>
      <c r="B139" s="2">
        <v>47238</v>
      </c>
      <c r="C139" s="4">
        <f t="shared" si="8"/>
        <v>69577.612128688343</v>
      </c>
      <c r="D139" s="4">
        <f t="shared" si="9"/>
        <v>8298</v>
      </c>
      <c r="E139" s="4">
        <f t="shared" si="10"/>
        <v>77875.612128688343</v>
      </c>
      <c r="F139" s="4">
        <f t="shared" si="11"/>
        <v>19847381.750498176</v>
      </c>
    </row>
    <row r="140" spans="1:7">
      <c r="A140">
        <v>137</v>
      </c>
      <c r="B140" s="2">
        <v>47269</v>
      </c>
      <c r="C140" s="4">
        <f t="shared" si="8"/>
        <v>69606.612128688343</v>
      </c>
      <c r="D140" s="4">
        <f t="shared" si="9"/>
        <v>8269</v>
      </c>
      <c r="E140" s="4">
        <f t="shared" si="10"/>
        <v>77875.612128688343</v>
      </c>
      <c r="F140" s="4">
        <f t="shared" si="11"/>
        <v>19777775.138369486</v>
      </c>
    </row>
    <row r="141" spans="1:7">
      <c r="A141">
        <v>138</v>
      </c>
      <c r="B141" s="2">
        <v>47299</v>
      </c>
      <c r="C141" s="4">
        <f t="shared" si="8"/>
        <v>69635.612128688343</v>
      </c>
      <c r="D141" s="4">
        <f t="shared" si="9"/>
        <v>8240</v>
      </c>
      <c r="E141" s="4">
        <f t="shared" si="10"/>
        <v>77875.612128688343</v>
      </c>
      <c r="F141" s="4">
        <f t="shared" si="11"/>
        <v>19708139.526240796</v>
      </c>
    </row>
    <row r="142" spans="1:7">
      <c r="A142">
        <v>139</v>
      </c>
      <c r="B142" s="2">
        <v>47330</v>
      </c>
      <c r="C142" s="4">
        <f t="shared" si="8"/>
        <v>69664.612128688343</v>
      </c>
      <c r="D142" s="4">
        <f t="shared" si="9"/>
        <v>8211</v>
      </c>
      <c r="E142" s="4">
        <f t="shared" si="10"/>
        <v>77875.612128688343</v>
      </c>
      <c r="F142" s="4">
        <f t="shared" si="11"/>
        <v>19638474.914112106</v>
      </c>
    </row>
    <row r="143" spans="1:7">
      <c r="A143">
        <v>140</v>
      </c>
      <c r="B143" s="2">
        <v>47361</v>
      </c>
      <c r="C143" s="4">
        <f t="shared" si="8"/>
        <v>69693.612128688343</v>
      </c>
      <c r="D143" s="4">
        <f t="shared" si="9"/>
        <v>8182</v>
      </c>
      <c r="E143" s="4">
        <f t="shared" si="10"/>
        <v>77875.612128688343</v>
      </c>
      <c r="F143" s="4">
        <f t="shared" si="11"/>
        <v>19568781.301983416</v>
      </c>
    </row>
    <row r="144" spans="1:7">
      <c r="A144">
        <v>141</v>
      </c>
      <c r="B144" s="2">
        <v>47391</v>
      </c>
      <c r="C144" s="4">
        <f t="shared" si="8"/>
        <v>69722.612128688343</v>
      </c>
      <c r="D144" s="4">
        <f t="shared" si="9"/>
        <v>8153</v>
      </c>
      <c r="E144" s="4">
        <f t="shared" si="10"/>
        <v>77875.612128688343</v>
      </c>
      <c r="F144" s="4">
        <f t="shared" si="11"/>
        <v>19499058.689854726</v>
      </c>
    </row>
    <row r="145" spans="1:7">
      <c r="A145">
        <v>142</v>
      </c>
      <c r="B145" s="2">
        <v>47422</v>
      </c>
      <c r="C145" s="4">
        <f t="shared" si="8"/>
        <v>69751.612128688343</v>
      </c>
      <c r="D145" s="4">
        <f t="shared" si="9"/>
        <v>8124</v>
      </c>
      <c r="E145" s="4">
        <f t="shared" si="10"/>
        <v>77875.612128688343</v>
      </c>
      <c r="F145" s="4">
        <f t="shared" si="11"/>
        <v>19429307.077726036</v>
      </c>
    </row>
    <row r="146" spans="1:7">
      <c r="A146">
        <v>143</v>
      </c>
      <c r="B146" s="2">
        <v>47452</v>
      </c>
      <c r="C146" s="4">
        <f t="shared" si="8"/>
        <v>69780.612128688343</v>
      </c>
      <c r="D146" s="4">
        <f t="shared" si="9"/>
        <v>8095</v>
      </c>
      <c r="E146" s="4">
        <f t="shared" si="10"/>
        <v>77875.612128688343</v>
      </c>
      <c r="F146" s="4">
        <f t="shared" si="11"/>
        <v>19359526.465597346</v>
      </c>
    </row>
    <row r="147" spans="1:7">
      <c r="A147">
        <v>144</v>
      </c>
      <c r="B147" s="2">
        <v>47483</v>
      </c>
      <c r="C147" s="4">
        <f t="shared" si="8"/>
        <v>69809.612128688343</v>
      </c>
      <c r="D147" s="4">
        <f t="shared" si="9"/>
        <v>8066</v>
      </c>
      <c r="E147" s="4">
        <f t="shared" si="10"/>
        <v>77875.612128688343</v>
      </c>
      <c r="F147" s="4">
        <f t="shared" si="11"/>
        <v>19289716.853468657</v>
      </c>
      <c r="G147" s="4">
        <f>IF(F147*1%&gt;$I$13*2%/3,ROUNDDOWN($I$13*2%/3,-2),ROUNDDOWN(F147*1%,-2))</f>
        <v>133300</v>
      </c>
    </row>
    <row r="148" spans="1:7">
      <c r="A148">
        <v>145</v>
      </c>
      <c r="B148" s="2">
        <v>47514</v>
      </c>
      <c r="C148" s="4">
        <f t="shared" si="8"/>
        <v>69838.612128688343</v>
      </c>
      <c r="D148" s="4">
        <f t="shared" si="9"/>
        <v>8037</v>
      </c>
      <c r="E148" s="4">
        <f t="shared" si="10"/>
        <v>77875.612128688343</v>
      </c>
      <c r="F148" s="4">
        <f t="shared" si="11"/>
        <v>19219878.241339967</v>
      </c>
    </row>
    <row r="149" spans="1:7">
      <c r="A149">
        <v>146</v>
      </c>
      <c r="B149" s="2">
        <v>47542</v>
      </c>
      <c r="C149" s="4">
        <f t="shared" si="8"/>
        <v>69867.612128688343</v>
      </c>
      <c r="D149" s="4">
        <f t="shared" si="9"/>
        <v>8008</v>
      </c>
      <c r="E149" s="4">
        <f t="shared" si="10"/>
        <v>77875.612128688343</v>
      </c>
      <c r="F149" s="4">
        <f t="shared" si="11"/>
        <v>19150010.629211277</v>
      </c>
    </row>
    <row r="150" spans="1:7">
      <c r="A150">
        <v>147</v>
      </c>
      <c r="B150" s="2">
        <v>47573</v>
      </c>
      <c r="C150" s="4">
        <f t="shared" si="8"/>
        <v>69896.612128688343</v>
      </c>
      <c r="D150" s="4">
        <f t="shared" si="9"/>
        <v>7979</v>
      </c>
      <c r="E150" s="4">
        <f t="shared" si="10"/>
        <v>77875.612128688343</v>
      </c>
      <c r="F150" s="4">
        <f t="shared" si="11"/>
        <v>19080114.017082587</v>
      </c>
    </row>
    <row r="151" spans="1:7">
      <c r="A151">
        <v>148</v>
      </c>
      <c r="B151" s="2">
        <v>47603</v>
      </c>
      <c r="C151" s="4">
        <f t="shared" si="8"/>
        <v>69925.612128688343</v>
      </c>
      <c r="D151" s="4">
        <f t="shared" si="9"/>
        <v>7950</v>
      </c>
      <c r="E151" s="4">
        <f t="shared" si="10"/>
        <v>77875.612128688343</v>
      </c>
      <c r="F151" s="4">
        <f t="shared" si="11"/>
        <v>19010188.404953897</v>
      </c>
    </row>
    <row r="152" spans="1:7">
      <c r="A152">
        <v>149</v>
      </c>
      <c r="B152" s="2">
        <v>47634</v>
      </c>
      <c r="C152" s="4">
        <f t="shared" si="8"/>
        <v>69955.612128688343</v>
      </c>
      <c r="D152" s="4">
        <f t="shared" si="9"/>
        <v>7920</v>
      </c>
      <c r="E152" s="4">
        <f t="shared" si="10"/>
        <v>77875.612128688343</v>
      </c>
      <c r="F152" s="4">
        <f t="shared" si="11"/>
        <v>18940232.792825207</v>
      </c>
    </row>
    <row r="153" spans="1:7">
      <c r="A153">
        <v>150</v>
      </c>
      <c r="B153" s="2">
        <v>47664</v>
      </c>
      <c r="C153" s="4">
        <f t="shared" si="8"/>
        <v>69984.612128688343</v>
      </c>
      <c r="D153" s="4">
        <f t="shared" si="9"/>
        <v>7891</v>
      </c>
      <c r="E153" s="4">
        <f t="shared" si="10"/>
        <v>77875.612128688343</v>
      </c>
      <c r="F153" s="4">
        <f t="shared" si="11"/>
        <v>18870248.180696517</v>
      </c>
    </row>
    <row r="154" spans="1:7">
      <c r="A154">
        <v>151</v>
      </c>
      <c r="B154" s="2">
        <v>47695</v>
      </c>
      <c r="C154" s="4">
        <f t="shared" si="8"/>
        <v>70013.612128688343</v>
      </c>
      <c r="D154" s="4">
        <f t="shared" si="9"/>
        <v>7862</v>
      </c>
      <c r="E154" s="4">
        <f t="shared" si="10"/>
        <v>77875.612128688343</v>
      </c>
      <c r="F154" s="4">
        <f t="shared" si="11"/>
        <v>18800234.568567827</v>
      </c>
    </row>
    <row r="155" spans="1:7">
      <c r="A155">
        <v>152</v>
      </c>
      <c r="B155" s="2">
        <v>47726</v>
      </c>
      <c r="C155" s="4">
        <f t="shared" si="8"/>
        <v>70042.612128688343</v>
      </c>
      <c r="D155" s="4">
        <f t="shared" si="9"/>
        <v>7833</v>
      </c>
      <c r="E155" s="4">
        <f t="shared" si="10"/>
        <v>77875.612128688343</v>
      </c>
      <c r="F155" s="4">
        <f t="shared" si="11"/>
        <v>18730191.956439137</v>
      </c>
    </row>
    <row r="156" spans="1:7">
      <c r="A156">
        <v>153</v>
      </c>
      <c r="B156" s="2">
        <v>47756</v>
      </c>
      <c r="C156" s="4">
        <f t="shared" ref="C156:C219" si="12">IF(E156-D156&lt;F155, E156-D156, F155)</f>
        <v>70071.612128688343</v>
      </c>
      <c r="D156" s="4">
        <f t="shared" ref="D156:D219" si="13">ROUNDDOWN(F155*$I$3/12,0)</f>
        <v>7804</v>
      </c>
      <c r="E156" s="4">
        <f t="shared" si="10"/>
        <v>77875.612128688343</v>
      </c>
      <c r="F156" s="4">
        <f t="shared" si="11"/>
        <v>18660120.344310448</v>
      </c>
    </row>
    <row r="157" spans="1:7">
      <c r="A157">
        <v>154</v>
      </c>
      <c r="B157" s="2">
        <v>47787</v>
      </c>
      <c r="C157" s="4">
        <f t="shared" si="12"/>
        <v>70100.612128688343</v>
      </c>
      <c r="D157" s="4">
        <f t="shared" si="13"/>
        <v>7775</v>
      </c>
      <c r="E157" s="4">
        <f t="shared" si="10"/>
        <v>77875.612128688343</v>
      </c>
      <c r="F157" s="4">
        <f t="shared" si="11"/>
        <v>18590019.732181758</v>
      </c>
    </row>
    <row r="158" spans="1:7">
      <c r="A158">
        <v>155</v>
      </c>
      <c r="B158" s="2">
        <v>47817</v>
      </c>
      <c r="C158" s="4">
        <f t="shared" si="12"/>
        <v>70130.612128688343</v>
      </c>
      <c r="D158" s="4">
        <f t="shared" si="13"/>
        <v>7745</v>
      </c>
      <c r="E158" s="4">
        <f t="shared" si="10"/>
        <v>77875.612128688343</v>
      </c>
      <c r="F158" s="4">
        <f t="shared" si="11"/>
        <v>18519889.120053068</v>
      </c>
    </row>
    <row r="159" spans="1:7">
      <c r="A159">
        <v>156</v>
      </c>
      <c r="B159" s="2">
        <v>47848</v>
      </c>
      <c r="C159" s="4">
        <f t="shared" si="12"/>
        <v>70159.612128688343</v>
      </c>
      <c r="D159" s="4">
        <f t="shared" si="13"/>
        <v>7716</v>
      </c>
      <c r="E159" s="4">
        <f t="shared" si="10"/>
        <v>77875.612128688343</v>
      </c>
      <c r="F159" s="4">
        <f t="shared" si="11"/>
        <v>18449729.507924378</v>
      </c>
      <c r="G159" s="4">
        <f>IF(F159*1%&gt;$I$13*2%/3,ROUNDDOWN($I$13*2%/3,-2),ROUNDDOWN(F159*1%,-2))</f>
        <v>133300</v>
      </c>
    </row>
    <row r="160" spans="1:7">
      <c r="A160">
        <v>157</v>
      </c>
      <c r="B160" s="2">
        <v>47879</v>
      </c>
      <c r="C160" s="4">
        <f t="shared" si="12"/>
        <v>70188.612128688343</v>
      </c>
      <c r="D160" s="4">
        <f t="shared" si="13"/>
        <v>7687</v>
      </c>
      <c r="E160" s="4">
        <f t="shared" si="10"/>
        <v>77875.612128688343</v>
      </c>
      <c r="F160" s="4">
        <f t="shared" si="11"/>
        <v>18379540.895795688</v>
      </c>
    </row>
    <row r="161" spans="1:6">
      <c r="A161">
        <v>158</v>
      </c>
      <c r="B161" s="2">
        <v>47907</v>
      </c>
      <c r="C161" s="4">
        <f t="shared" si="12"/>
        <v>70217.612128688343</v>
      </c>
      <c r="D161" s="4">
        <f t="shared" si="13"/>
        <v>7658</v>
      </c>
      <c r="E161" s="4">
        <f t="shared" si="10"/>
        <v>77875.612128688343</v>
      </c>
      <c r="F161" s="4">
        <f t="shared" si="11"/>
        <v>18309323.283666998</v>
      </c>
    </row>
    <row r="162" spans="1:6">
      <c r="A162">
        <v>159</v>
      </c>
      <c r="B162" s="2">
        <v>47938</v>
      </c>
      <c r="C162" s="4">
        <f t="shared" si="12"/>
        <v>70247.612128688343</v>
      </c>
      <c r="D162" s="4">
        <f t="shared" si="13"/>
        <v>7628</v>
      </c>
      <c r="E162" s="4">
        <f t="shared" si="10"/>
        <v>77875.612128688343</v>
      </c>
      <c r="F162" s="4">
        <f t="shared" si="11"/>
        <v>18239075.671538308</v>
      </c>
    </row>
    <row r="163" spans="1:6">
      <c r="A163">
        <v>160</v>
      </c>
      <c r="B163" s="2">
        <v>47968</v>
      </c>
      <c r="C163" s="4">
        <f t="shared" si="12"/>
        <v>70276.612128688343</v>
      </c>
      <c r="D163" s="4">
        <f t="shared" si="13"/>
        <v>7599</v>
      </c>
      <c r="E163" s="4">
        <f t="shared" si="10"/>
        <v>77875.612128688343</v>
      </c>
      <c r="F163" s="4">
        <f t="shared" si="11"/>
        <v>18168799.059409618</v>
      </c>
    </row>
    <row r="164" spans="1:6">
      <c r="A164">
        <v>161</v>
      </c>
      <c r="B164" s="2">
        <v>47999</v>
      </c>
      <c r="C164" s="4">
        <f t="shared" si="12"/>
        <v>70305.612128688343</v>
      </c>
      <c r="D164" s="4">
        <f t="shared" si="13"/>
        <v>7570</v>
      </c>
      <c r="E164" s="4">
        <f t="shared" si="10"/>
        <v>77875.612128688343</v>
      </c>
      <c r="F164" s="4">
        <f t="shared" si="11"/>
        <v>18098493.447280928</v>
      </c>
    </row>
    <row r="165" spans="1:6">
      <c r="A165">
        <v>162</v>
      </c>
      <c r="B165" s="2">
        <v>48029</v>
      </c>
      <c r="C165" s="4">
        <f t="shared" si="12"/>
        <v>70334.612128688343</v>
      </c>
      <c r="D165" s="4">
        <f t="shared" si="13"/>
        <v>7541</v>
      </c>
      <c r="E165" s="4">
        <f t="shared" si="10"/>
        <v>77875.612128688343</v>
      </c>
      <c r="F165" s="4">
        <f t="shared" si="11"/>
        <v>18028158.835152239</v>
      </c>
    </row>
    <row r="166" spans="1:6">
      <c r="A166">
        <v>163</v>
      </c>
      <c r="B166" s="2">
        <v>48060</v>
      </c>
      <c r="C166" s="4">
        <f t="shared" si="12"/>
        <v>70364.612128688343</v>
      </c>
      <c r="D166" s="4">
        <f t="shared" si="13"/>
        <v>7511</v>
      </c>
      <c r="E166" s="4">
        <f t="shared" si="10"/>
        <v>77875.612128688343</v>
      </c>
      <c r="F166" s="4">
        <f t="shared" si="11"/>
        <v>17957794.223023549</v>
      </c>
    </row>
    <row r="167" spans="1:6">
      <c r="A167">
        <v>164</v>
      </c>
      <c r="B167" s="2">
        <v>48091</v>
      </c>
      <c r="C167" s="4">
        <f t="shared" si="12"/>
        <v>70393.612128688343</v>
      </c>
      <c r="D167" s="4">
        <f t="shared" si="13"/>
        <v>7482</v>
      </c>
      <c r="E167" s="4">
        <f t="shared" si="10"/>
        <v>77875.612128688343</v>
      </c>
      <c r="F167" s="4">
        <f t="shared" si="11"/>
        <v>17887400.610894859</v>
      </c>
    </row>
    <row r="168" spans="1:6">
      <c r="A168">
        <v>165</v>
      </c>
      <c r="B168" s="2">
        <v>48121</v>
      </c>
      <c r="C168" s="4">
        <f t="shared" si="12"/>
        <v>70422.612128688343</v>
      </c>
      <c r="D168" s="4">
        <f t="shared" si="13"/>
        <v>7453</v>
      </c>
      <c r="E168" s="4">
        <f t="shared" si="10"/>
        <v>77875.612128688343</v>
      </c>
      <c r="F168" s="4">
        <f t="shared" si="11"/>
        <v>17816977.998766169</v>
      </c>
    </row>
    <row r="169" spans="1:6">
      <c r="A169">
        <v>166</v>
      </c>
      <c r="B169" s="2">
        <v>48152</v>
      </c>
      <c r="C169" s="4">
        <f t="shared" si="12"/>
        <v>70452.612128688343</v>
      </c>
      <c r="D169" s="4">
        <f t="shared" si="13"/>
        <v>7423</v>
      </c>
      <c r="E169" s="4">
        <f t="shared" si="10"/>
        <v>77875.612128688343</v>
      </c>
      <c r="F169" s="4">
        <f t="shared" si="11"/>
        <v>17746525.386637479</v>
      </c>
    </row>
    <row r="170" spans="1:6">
      <c r="A170">
        <v>167</v>
      </c>
      <c r="B170" s="2">
        <v>48182</v>
      </c>
      <c r="C170" s="4">
        <f t="shared" si="12"/>
        <v>70481.612128688343</v>
      </c>
      <c r="D170" s="4">
        <f t="shared" si="13"/>
        <v>7394</v>
      </c>
      <c r="E170" s="4">
        <f t="shared" si="10"/>
        <v>77875.612128688343</v>
      </c>
      <c r="F170" s="4">
        <f t="shared" si="11"/>
        <v>17676043.774508789</v>
      </c>
    </row>
    <row r="171" spans="1:6">
      <c r="A171">
        <v>168</v>
      </c>
      <c r="B171" s="2">
        <v>48213</v>
      </c>
      <c r="C171" s="4">
        <f t="shared" si="12"/>
        <v>70510.612128688343</v>
      </c>
      <c r="D171" s="4">
        <f t="shared" si="13"/>
        <v>7365</v>
      </c>
      <c r="E171" s="4">
        <f t="shared" si="10"/>
        <v>77875.612128688343</v>
      </c>
      <c r="F171" s="4">
        <f t="shared" si="11"/>
        <v>17605533.162380099</v>
      </c>
    </row>
    <row r="172" spans="1:6">
      <c r="A172">
        <v>169</v>
      </c>
      <c r="B172" s="2">
        <v>48244</v>
      </c>
      <c r="C172" s="4">
        <f t="shared" si="12"/>
        <v>70540.612128688343</v>
      </c>
      <c r="D172" s="4">
        <f t="shared" si="13"/>
        <v>7335</v>
      </c>
      <c r="E172" s="4">
        <f t="shared" si="10"/>
        <v>77875.612128688343</v>
      </c>
      <c r="F172" s="4">
        <f t="shared" si="11"/>
        <v>17534992.550251409</v>
      </c>
    </row>
    <row r="173" spans="1:6">
      <c r="A173">
        <v>170</v>
      </c>
      <c r="B173" s="2">
        <v>48273</v>
      </c>
      <c r="C173" s="4">
        <f t="shared" si="12"/>
        <v>70569.612128688343</v>
      </c>
      <c r="D173" s="4">
        <f t="shared" si="13"/>
        <v>7306</v>
      </c>
      <c r="E173" s="4">
        <f t="shared" si="10"/>
        <v>77875.612128688343</v>
      </c>
      <c r="F173" s="4">
        <f t="shared" si="11"/>
        <v>17464422.93812272</v>
      </c>
    </row>
    <row r="174" spans="1:6">
      <c r="A174">
        <v>171</v>
      </c>
      <c r="B174" s="2">
        <v>48304</v>
      </c>
      <c r="C174" s="4">
        <f t="shared" si="12"/>
        <v>70599.612128688343</v>
      </c>
      <c r="D174" s="4">
        <f t="shared" si="13"/>
        <v>7276</v>
      </c>
      <c r="E174" s="4">
        <f t="shared" si="10"/>
        <v>77875.612128688343</v>
      </c>
      <c r="F174" s="4">
        <f t="shared" si="11"/>
        <v>17393823.32599403</v>
      </c>
    </row>
    <row r="175" spans="1:6">
      <c r="A175">
        <v>172</v>
      </c>
      <c r="B175" s="2">
        <v>48334</v>
      </c>
      <c r="C175" s="4">
        <f t="shared" si="12"/>
        <v>70628.612128688343</v>
      </c>
      <c r="D175" s="4">
        <f t="shared" si="13"/>
        <v>7247</v>
      </c>
      <c r="E175" s="4">
        <f t="shared" si="10"/>
        <v>77875.612128688343</v>
      </c>
      <c r="F175" s="4">
        <f t="shared" si="11"/>
        <v>17323194.71386534</v>
      </c>
    </row>
    <row r="176" spans="1:6">
      <c r="A176">
        <v>173</v>
      </c>
      <c r="B176" s="2">
        <v>48365</v>
      </c>
      <c r="C176" s="4">
        <f t="shared" si="12"/>
        <v>70658.612128688343</v>
      </c>
      <c r="D176" s="4">
        <f t="shared" si="13"/>
        <v>7217</v>
      </c>
      <c r="E176" s="4">
        <f t="shared" si="10"/>
        <v>77875.612128688343</v>
      </c>
      <c r="F176" s="4">
        <f t="shared" si="11"/>
        <v>17252536.10173665</v>
      </c>
    </row>
    <row r="177" spans="1:6">
      <c r="A177">
        <v>174</v>
      </c>
      <c r="B177" s="2">
        <v>48395</v>
      </c>
      <c r="C177" s="4">
        <f t="shared" si="12"/>
        <v>70687.612128688343</v>
      </c>
      <c r="D177" s="4">
        <f t="shared" si="13"/>
        <v>7188</v>
      </c>
      <c r="E177" s="4">
        <f t="shared" si="10"/>
        <v>77875.612128688343</v>
      </c>
      <c r="F177" s="4">
        <f t="shared" si="11"/>
        <v>17181848.48960796</v>
      </c>
    </row>
    <row r="178" spans="1:6">
      <c r="A178">
        <v>175</v>
      </c>
      <c r="B178" s="2">
        <v>48426</v>
      </c>
      <c r="C178" s="4">
        <f t="shared" si="12"/>
        <v>70716.612128688343</v>
      </c>
      <c r="D178" s="4">
        <f t="shared" si="13"/>
        <v>7159</v>
      </c>
      <c r="E178" s="4">
        <f t="shared" si="10"/>
        <v>77875.612128688343</v>
      </c>
      <c r="F178" s="4">
        <f t="shared" si="11"/>
        <v>17111131.87747927</v>
      </c>
    </row>
    <row r="179" spans="1:6">
      <c r="A179">
        <v>176</v>
      </c>
      <c r="B179" s="2">
        <v>48457</v>
      </c>
      <c r="C179" s="4">
        <f t="shared" si="12"/>
        <v>70746.612128688343</v>
      </c>
      <c r="D179" s="4">
        <f t="shared" si="13"/>
        <v>7129</v>
      </c>
      <c r="E179" s="4">
        <f t="shared" si="10"/>
        <v>77875.612128688343</v>
      </c>
      <c r="F179" s="4">
        <f t="shared" si="11"/>
        <v>17040385.26535058</v>
      </c>
    </row>
    <row r="180" spans="1:6">
      <c r="A180">
        <v>177</v>
      </c>
      <c r="B180" s="2">
        <v>48487</v>
      </c>
      <c r="C180" s="4">
        <f t="shared" si="12"/>
        <v>70775.612128688343</v>
      </c>
      <c r="D180" s="4">
        <f t="shared" si="13"/>
        <v>7100</v>
      </c>
      <c r="E180" s="4">
        <f t="shared" si="10"/>
        <v>77875.612128688343</v>
      </c>
      <c r="F180" s="4">
        <f t="shared" si="11"/>
        <v>16969609.65322189</v>
      </c>
    </row>
    <row r="181" spans="1:6">
      <c r="A181">
        <v>178</v>
      </c>
      <c r="B181" s="2">
        <v>48518</v>
      </c>
      <c r="C181" s="4">
        <f t="shared" si="12"/>
        <v>70805.612128688343</v>
      </c>
      <c r="D181" s="4">
        <f t="shared" si="13"/>
        <v>7070</v>
      </c>
      <c r="E181" s="4">
        <f t="shared" si="10"/>
        <v>77875.612128688343</v>
      </c>
      <c r="F181" s="4">
        <f t="shared" si="11"/>
        <v>16898804.0410932</v>
      </c>
    </row>
    <row r="182" spans="1:6">
      <c r="A182">
        <v>179</v>
      </c>
      <c r="B182" s="2">
        <v>48548</v>
      </c>
      <c r="C182" s="4">
        <f t="shared" si="12"/>
        <v>70834.612128688343</v>
      </c>
      <c r="D182" s="4">
        <f t="shared" si="13"/>
        <v>7041</v>
      </c>
      <c r="E182" s="4">
        <f t="shared" si="10"/>
        <v>77875.612128688343</v>
      </c>
      <c r="F182" s="4">
        <f t="shared" si="11"/>
        <v>16827969.428964511</v>
      </c>
    </row>
    <row r="183" spans="1:6">
      <c r="A183">
        <v>180</v>
      </c>
      <c r="B183" s="2">
        <v>48579</v>
      </c>
      <c r="C183" s="4">
        <f t="shared" si="12"/>
        <v>70864.612128688343</v>
      </c>
      <c r="D183" s="4">
        <f t="shared" si="13"/>
        <v>7011</v>
      </c>
      <c r="E183" s="4">
        <f t="shared" si="10"/>
        <v>77875.612128688343</v>
      </c>
      <c r="F183" s="4">
        <f t="shared" si="11"/>
        <v>16757104.816835823</v>
      </c>
    </row>
    <row r="184" spans="1:6">
      <c r="A184">
        <v>181</v>
      </c>
      <c r="B184" s="2">
        <v>48610</v>
      </c>
      <c r="C184" s="4">
        <f t="shared" si="12"/>
        <v>70893.612128688343</v>
      </c>
      <c r="D184" s="4">
        <f t="shared" si="13"/>
        <v>6982</v>
      </c>
      <c r="E184" s="4">
        <f t="shared" si="10"/>
        <v>77875.612128688343</v>
      </c>
      <c r="F184" s="4">
        <f t="shared" si="11"/>
        <v>16686211.204707135</v>
      </c>
    </row>
    <row r="185" spans="1:6">
      <c r="A185">
        <v>182</v>
      </c>
      <c r="B185" s="2">
        <v>48638</v>
      </c>
      <c r="C185" s="4">
        <f t="shared" si="12"/>
        <v>70923.612128688343</v>
      </c>
      <c r="D185" s="4">
        <f t="shared" si="13"/>
        <v>6952</v>
      </c>
      <c r="E185" s="4">
        <f t="shared" si="10"/>
        <v>77875.612128688343</v>
      </c>
      <c r="F185" s="4">
        <f t="shared" si="11"/>
        <v>16615287.592578446</v>
      </c>
    </row>
    <row r="186" spans="1:6">
      <c r="A186">
        <v>183</v>
      </c>
      <c r="B186" s="2">
        <v>48669</v>
      </c>
      <c r="C186" s="4">
        <f t="shared" si="12"/>
        <v>70952.612128688343</v>
      </c>
      <c r="D186" s="4">
        <f t="shared" si="13"/>
        <v>6923</v>
      </c>
      <c r="E186" s="4">
        <f t="shared" si="10"/>
        <v>77875.612128688343</v>
      </c>
      <c r="F186" s="4">
        <f t="shared" si="11"/>
        <v>16544334.980449758</v>
      </c>
    </row>
    <row r="187" spans="1:6">
      <c r="A187">
        <v>184</v>
      </c>
      <c r="B187" s="2">
        <v>48699</v>
      </c>
      <c r="C187" s="4">
        <f t="shared" si="12"/>
        <v>70982.612128688343</v>
      </c>
      <c r="D187" s="4">
        <f t="shared" si="13"/>
        <v>6893</v>
      </c>
      <c r="E187" s="4">
        <f t="shared" si="10"/>
        <v>77875.612128688343</v>
      </c>
      <c r="F187" s="4">
        <f t="shared" si="11"/>
        <v>16473352.36832107</v>
      </c>
    </row>
    <row r="188" spans="1:6">
      <c r="A188">
        <v>185</v>
      </c>
      <c r="B188" s="2">
        <v>48730</v>
      </c>
      <c r="C188" s="4">
        <f t="shared" si="12"/>
        <v>71012.612128688343</v>
      </c>
      <c r="D188" s="4">
        <f t="shared" si="13"/>
        <v>6863</v>
      </c>
      <c r="E188" s="4">
        <f t="shared" si="10"/>
        <v>77875.612128688343</v>
      </c>
      <c r="F188" s="4">
        <f t="shared" si="11"/>
        <v>16402339.756192382</v>
      </c>
    </row>
    <row r="189" spans="1:6">
      <c r="A189">
        <v>186</v>
      </c>
      <c r="B189" s="2">
        <v>48760</v>
      </c>
      <c r="C189" s="4">
        <f t="shared" si="12"/>
        <v>71041.612128688343</v>
      </c>
      <c r="D189" s="4">
        <f t="shared" si="13"/>
        <v>6834</v>
      </c>
      <c r="E189" s="4">
        <f t="shared" si="10"/>
        <v>77875.612128688343</v>
      </c>
      <c r="F189" s="4">
        <f t="shared" si="11"/>
        <v>16331298.144063694</v>
      </c>
    </row>
    <row r="190" spans="1:6">
      <c r="A190">
        <v>187</v>
      </c>
      <c r="B190" s="2">
        <v>48791</v>
      </c>
      <c r="C190" s="4">
        <f t="shared" si="12"/>
        <v>71071.612128688343</v>
      </c>
      <c r="D190" s="4">
        <f t="shared" si="13"/>
        <v>6804</v>
      </c>
      <c r="E190" s="4">
        <f t="shared" si="10"/>
        <v>77875.612128688343</v>
      </c>
      <c r="F190" s="4">
        <f t="shared" si="11"/>
        <v>16260226.531935006</v>
      </c>
    </row>
    <row r="191" spans="1:6">
      <c r="A191">
        <v>188</v>
      </c>
      <c r="B191" s="2">
        <v>48822</v>
      </c>
      <c r="C191" s="4">
        <f t="shared" si="12"/>
        <v>71100.612128688343</v>
      </c>
      <c r="D191" s="4">
        <f t="shared" si="13"/>
        <v>6775</v>
      </c>
      <c r="E191" s="4">
        <f t="shared" si="10"/>
        <v>77875.612128688343</v>
      </c>
      <c r="F191" s="4">
        <f t="shared" si="11"/>
        <v>16189125.919806318</v>
      </c>
    </row>
    <row r="192" spans="1:6">
      <c r="A192">
        <v>189</v>
      </c>
      <c r="B192" s="2">
        <v>48852</v>
      </c>
      <c r="C192" s="4">
        <f t="shared" si="12"/>
        <v>71130.612128688343</v>
      </c>
      <c r="D192" s="4">
        <f t="shared" si="13"/>
        <v>6745</v>
      </c>
      <c r="E192" s="4">
        <f t="shared" si="10"/>
        <v>77875.612128688343</v>
      </c>
      <c r="F192" s="4">
        <f t="shared" si="11"/>
        <v>16117995.30767763</v>
      </c>
    </row>
    <row r="193" spans="1:6">
      <c r="A193">
        <v>190</v>
      </c>
      <c r="B193" s="2">
        <v>48883</v>
      </c>
      <c r="C193" s="4">
        <f t="shared" si="12"/>
        <v>71160.612128688343</v>
      </c>
      <c r="D193" s="4">
        <f t="shared" si="13"/>
        <v>6715</v>
      </c>
      <c r="E193" s="4">
        <f t="shared" si="10"/>
        <v>77875.612128688343</v>
      </c>
      <c r="F193" s="4">
        <f t="shared" si="11"/>
        <v>16046834.695548942</v>
      </c>
    </row>
    <row r="194" spans="1:6">
      <c r="A194">
        <v>191</v>
      </c>
      <c r="B194" s="2">
        <v>48913</v>
      </c>
      <c r="C194" s="4">
        <f t="shared" si="12"/>
        <v>71189.612128688343</v>
      </c>
      <c r="D194" s="4">
        <f t="shared" si="13"/>
        <v>6686</v>
      </c>
      <c r="E194" s="4">
        <f t="shared" si="10"/>
        <v>77875.612128688343</v>
      </c>
      <c r="F194" s="4">
        <f t="shared" si="11"/>
        <v>15975645.083420254</v>
      </c>
    </row>
    <row r="195" spans="1:6">
      <c r="A195">
        <v>192</v>
      </c>
      <c r="B195" s="2">
        <v>48944</v>
      </c>
      <c r="C195" s="4">
        <f t="shared" si="12"/>
        <v>71219.612128688343</v>
      </c>
      <c r="D195" s="4">
        <f t="shared" si="13"/>
        <v>6656</v>
      </c>
      <c r="E195" s="4">
        <f t="shared" si="10"/>
        <v>77875.612128688343</v>
      </c>
      <c r="F195" s="4">
        <f t="shared" si="11"/>
        <v>15904425.471291566</v>
      </c>
    </row>
    <row r="196" spans="1:6">
      <c r="A196">
        <v>193</v>
      </c>
      <c r="B196" s="2">
        <v>48975</v>
      </c>
      <c r="C196" s="4">
        <f t="shared" si="12"/>
        <v>71249.612128688343</v>
      </c>
      <c r="D196" s="4">
        <f t="shared" si="13"/>
        <v>6626</v>
      </c>
      <c r="E196" s="4">
        <f t="shared" ref="E196:E259" si="14">$I$5</f>
        <v>77875.612128688343</v>
      </c>
      <c r="F196" s="4">
        <f t="shared" ref="F196:F259" si="15">IF(F195-C196&gt;0, F195-C196, 0)</f>
        <v>15833175.859162878</v>
      </c>
    </row>
    <row r="197" spans="1:6">
      <c r="A197">
        <v>194</v>
      </c>
      <c r="B197" s="2">
        <v>49003</v>
      </c>
      <c r="C197" s="4">
        <f t="shared" si="12"/>
        <v>71278.612128688343</v>
      </c>
      <c r="D197" s="4">
        <f t="shared" si="13"/>
        <v>6597</v>
      </c>
      <c r="E197" s="4">
        <f t="shared" si="14"/>
        <v>77875.612128688343</v>
      </c>
      <c r="F197" s="4">
        <f t="shared" si="15"/>
        <v>15761897.24703419</v>
      </c>
    </row>
    <row r="198" spans="1:6">
      <c r="A198">
        <v>195</v>
      </c>
      <c r="B198" s="2">
        <v>49034</v>
      </c>
      <c r="C198" s="4">
        <f t="shared" si="12"/>
        <v>71308.612128688343</v>
      </c>
      <c r="D198" s="4">
        <f t="shared" si="13"/>
        <v>6567</v>
      </c>
      <c r="E198" s="4">
        <f t="shared" si="14"/>
        <v>77875.612128688343</v>
      </c>
      <c r="F198" s="4">
        <f t="shared" si="15"/>
        <v>15690588.634905502</v>
      </c>
    </row>
    <row r="199" spans="1:6">
      <c r="A199">
        <v>196</v>
      </c>
      <c r="B199" s="2">
        <v>49064</v>
      </c>
      <c r="C199" s="4">
        <f t="shared" si="12"/>
        <v>71338.612128688343</v>
      </c>
      <c r="D199" s="4">
        <f t="shared" si="13"/>
        <v>6537</v>
      </c>
      <c r="E199" s="4">
        <f t="shared" si="14"/>
        <v>77875.612128688343</v>
      </c>
      <c r="F199" s="4">
        <f t="shared" si="15"/>
        <v>15619250.022776814</v>
      </c>
    </row>
    <row r="200" spans="1:6">
      <c r="A200">
        <v>197</v>
      </c>
      <c r="B200" s="2">
        <v>49095</v>
      </c>
      <c r="C200" s="4">
        <f t="shared" si="12"/>
        <v>71367.612128688343</v>
      </c>
      <c r="D200" s="4">
        <f t="shared" si="13"/>
        <v>6508</v>
      </c>
      <c r="E200" s="4">
        <f t="shared" si="14"/>
        <v>77875.612128688343</v>
      </c>
      <c r="F200" s="4">
        <f t="shared" si="15"/>
        <v>15547882.410648126</v>
      </c>
    </row>
    <row r="201" spans="1:6">
      <c r="A201">
        <v>198</v>
      </c>
      <c r="B201" s="2">
        <v>49125</v>
      </c>
      <c r="C201" s="4">
        <f t="shared" si="12"/>
        <v>71397.612128688343</v>
      </c>
      <c r="D201" s="4">
        <f t="shared" si="13"/>
        <v>6478</v>
      </c>
      <c r="E201" s="4">
        <f t="shared" si="14"/>
        <v>77875.612128688343</v>
      </c>
      <c r="F201" s="4">
        <f t="shared" si="15"/>
        <v>15476484.798519438</v>
      </c>
    </row>
    <row r="202" spans="1:6">
      <c r="A202">
        <v>199</v>
      </c>
      <c r="B202" s="2">
        <v>49156</v>
      </c>
      <c r="C202" s="4">
        <f t="shared" si="12"/>
        <v>71427.612128688343</v>
      </c>
      <c r="D202" s="4">
        <f t="shared" si="13"/>
        <v>6448</v>
      </c>
      <c r="E202" s="4">
        <f t="shared" si="14"/>
        <v>77875.612128688343</v>
      </c>
      <c r="F202" s="4">
        <f t="shared" si="15"/>
        <v>15405057.18639075</v>
      </c>
    </row>
    <row r="203" spans="1:6">
      <c r="A203">
        <v>200</v>
      </c>
      <c r="B203" s="2">
        <v>49187</v>
      </c>
      <c r="C203" s="4">
        <f t="shared" si="12"/>
        <v>71457.612128688343</v>
      </c>
      <c r="D203" s="4">
        <f t="shared" si="13"/>
        <v>6418</v>
      </c>
      <c r="E203" s="4">
        <f t="shared" si="14"/>
        <v>77875.612128688343</v>
      </c>
      <c r="F203" s="4">
        <f t="shared" si="15"/>
        <v>15333599.574262062</v>
      </c>
    </row>
    <row r="204" spans="1:6">
      <c r="A204">
        <v>201</v>
      </c>
      <c r="B204" s="2">
        <v>49217</v>
      </c>
      <c r="C204" s="4">
        <f t="shared" si="12"/>
        <v>71487.612128688343</v>
      </c>
      <c r="D204" s="4">
        <f t="shared" si="13"/>
        <v>6388</v>
      </c>
      <c r="E204" s="4">
        <f t="shared" si="14"/>
        <v>77875.612128688343</v>
      </c>
      <c r="F204" s="4">
        <f t="shared" si="15"/>
        <v>15262111.962133374</v>
      </c>
    </row>
    <row r="205" spans="1:6">
      <c r="A205">
        <v>202</v>
      </c>
      <c r="B205" s="2">
        <v>49248</v>
      </c>
      <c r="C205" s="4">
        <f t="shared" si="12"/>
        <v>71516.612128688343</v>
      </c>
      <c r="D205" s="4">
        <f t="shared" si="13"/>
        <v>6359</v>
      </c>
      <c r="E205" s="4">
        <f t="shared" si="14"/>
        <v>77875.612128688343</v>
      </c>
      <c r="F205" s="4">
        <f t="shared" si="15"/>
        <v>15190595.350004686</v>
      </c>
    </row>
    <row r="206" spans="1:6">
      <c r="A206">
        <v>203</v>
      </c>
      <c r="B206" s="2">
        <v>49278</v>
      </c>
      <c r="C206" s="4">
        <f t="shared" si="12"/>
        <v>71546.612128688343</v>
      </c>
      <c r="D206" s="4">
        <f t="shared" si="13"/>
        <v>6329</v>
      </c>
      <c r="E206" s="4">
        <f t="shared" si="14"/>
        <v>77875.612128688343</v>
      </c>
      <c r="F206" s="4">
        <f t="shared" si="15"/>
        <v>15119048.737875998</v>
      </c>
    </row>
    <row r="207" spans="1:6">
      <c r="A207">
        <v>204</v>
      </c>
      <c r="B207" s="2">
        <v>49309</v>
      </c>
      <c r="C207" s="4">
        <f t="shared" si="12"/>
        <v>71576.612128688343</v>
      </c>
      <c r="D207" s="4">
        <f t="shared" si="13"/>
        <v>6299</v>
      </c>
      <c r="E207" s="4">
        <f t="shared" si="14"/>
        <v>77875.612128688343</v>
      </c>
      <c r="F207" s="4">
        <f t="shared" si="15"/>
        <v>15047472.12574731</v>
      </c>
    </row>
    <row r="208" spans="1:6">
      <c r="A208">
        <v>205</v>
      </c>
      <c r="B208" s="2">
        <v>49340</v>
      </c>
      <c r="C208" s="4">
        <f t="shared" si="12"/>
        <v>71606.612128688343</v>
      </c>
      <c r="D208" s="4">
        <f t="shared" si="13"/>
        <v>6269</v>
      </c>
      <c r="E208" s="4">
        <f t="shared" si="14"/>
        <v>77875.612128688343</v>
      </c>
      <c r="F208" s="4">
        <f t="shared" si="15"/>
        <v>14975865.513618622</v>
      </c>
    </row>
    <row r="209" spans="1:6">
      <c r="A209">
        <v>206</v>
      </c>
      <c r="B209" s="2">
        <v>49368</v>
      </c>
      <c r="C209" s="4">
        <f t="shared" si="12"/>
        <v>71636.612128688343</v>
      </c>
      <c r="D209" s="4">
        <f t="shared" si="13"/>
        <v>6239</v>
      </c>
      <c r="E209" s="4">
        <f t="shared" si="14"/>
        <v>77875.612128688343</v>
      </c>
      <c r="F209" s="4">
        <f t="shared" si="15"/>
        <v>14904228.901489934</v>
      </c>
    </row>
    <row r="210" spans="1:6">
      <c r="A210">
        <v>207</v>
      </c>
      <c r="B210" s="2">
        <v>49399</v>
      </c>
      <c r="C210" s="4">
        <f t="shared" si="12"/>
        <v>71665.612128688343</v>
      </c>
      <c r="D210" s="4">
        <f t="shared" si="13"/>
        <v>6210</v>
      </c>
      <c r="E210" s="4">
        <f t="shared" si="14"/>
        <v>77875.612128688343</v>
      </c>
      <c r="F210" s="4">
        <f t="shared" si="15"/>
        <v>14832563.289361246</v>
      </c>
    </row>
    <row r="211" spans="1:6">
      <c r="A211">
        <v>208</v>
      </c>
      <c r="B211" s="2">
        <v>49429</v>
      </c>
      <c r="C211" s="4">
        <f t="shared" si="12"/>
        <v>71695.612128688343</v>
      </c>
      <c r="D211" s="4">
        <f t="shared" si="13"/>
        <v>6180</v>
      </c>
      <c r="E211" s="4">
        <f t="shared" si="14"/>
        <v>77875.612128688343</v>
      </c>
      <c r="F211" s="4">
        <f t="shared" si="15"/>
        <v>14760867.677232558</v>
      </c>
    </row>
    <row r="212" spans="1:6">
      <c r="A212">
        <v>209</v>
      </c>
      <c r="B212" s="2">
        <v>49460</v>
      </c>
      <c r="C212" s="4">
        <f t="shared" si="12"/>
        <v>71725.612128688343</v>
      </c>
      <c r="D212" s="4">
        <f t="shared" si="13"/>
        <v>6150</v>
      </c>
      <c r="E212" s="4">
        <f t="shared" si="14"/>
        <v>77875.612128688343</v>
      </c>
      <c r="F212" s="4">
        <f t="shared" si="15"/>
        <v>14689142.06510387</v>
      </c>
    </row>
    <row r="213" spans="1:6">
      <c r="A213">
        <v>210</v>
      </c>
      <c r="B213" s="2">
        <v>49490</v>
      </c>
      <c r="C213" s="4">
        <f t="shared" si="12"/>
        <v>71755.612128688343</v>
      </c>
      <c r="D213" s="4">
        <f t="shared" si="13"/>
        <v>6120</v>
      </c>
      <c r="E213" s="4">
        <f t="shared" si="14"/>
        <v>77875.612128688343</v>
      </c>
      <c r="F213" s="4">
        <f t="shared" si="15"/>
        <v>14617386.452975182</v>
      </c>
    </row>
    <row r="214" spans="1:6">
      <c r="A214">
        <v>211</v>
      </c>
      <c r="B214" s="2">
        <v>49521</v>
      </c>
      <c r="C214" s="4">
        <f t="shared" si="12"/>
        <v>71785.612128688343</v>
      </c>
      <c r="D214" s="4">
        <f t="shared" si="13"/>
        <v>6090</v>
      </c>
      <c r="E214" s="4">
        <f t="shared" si="14"/>
        <v>77875.612128688343</v>
      </c>
      <c r="F214" s="4">
        <f t="shared" si="15"/>
        <v>14545600.840846494</v>
      </c>
    </row>
    <row r="215" spans="1:6">
      <c r="A215">
        <v>212</v>
      </c>
      <c r="B215" s="2">
        <v>49552</v>
      </c>
      <c r="C215" s="4">
        <f t="shared" si="12"/>
        <v>71815.612128688343</v>
      </c>
      <c r="D215" s="4">
        <f t="shared" si="13"/>
        <v>6060</v>
      </c>
      <c r="E215" s="4">
        <f t="shared" si="14"/>
        <v>77875.612128688343</v>
      </c>
      <c r="F215" s="4">
        <f t="shared" si="15"/>
        <v>14473785.228717806</v>
      </c>
    </row>
    <row r="216" spans="1:6">
      <c r="A216">
        <v>213</v>
      </c>
      <c r="B216" s="2">
        <v>49582</v>
      </c>
      <c r="C216" s="4">
        <f t="shared" si="12"/>
        <v>71845.612128688343</v>
      </c>
      <c r="D216" s="4">
        <f t="shared" si="13"/>
        <v>6030</v>
      </c>
      <c r="E216" s="4">
        <f t="shared" si="14"/>
        <v>77875.612128688343</v>
      </c>
      <c r="F216" s="4">
        <f t="shared" si="15"/>
        <v>14401939.616589118</v>
      </c>
    </row>
    <row r="217" spans="1:6">
      <c r="A217">
        <v>214</v>
      </c>
      <c r="B217" s="2">
        <v>49613</v>
      </c>
      <c r="C217" s="4">
        <f t="shared" si="12"/>
        <v>71875.612128688343</v>
      </c>
      <c r="D217" s="4">
        <f t="shared" si="13"/>
        <v>6000</v>
      </c>
      <c r="E217" s="4">
        <f t="shared" si="14"/>
        <v>77875.612128688343</v>
      </c>
      <c r="F217" s="4">
        <f t="shared" si="15"/>
        <v>14330064.00446043</v>
      </c>
    </row>
    <row r="218" spans="1:6">
      <c r="A218">
        <v>215</v>
      </c>
      <c r="B218" s="2">
        <v>49643</v>
      </c>
      <c r="C218" s="4">
        <f t="shared" si="12"/>
        <v>71905.612128688343</v>
      </c>
      <c r="D218" s="4">
        <f t="shared" si="13"/>
        <v>5970</v>
      </c>
      <c r="E218" s="4">
        <f t="shared" si="14"/>
        <v>77875.612128688343</v>
      </c>
      <c r="F218" s="4">
        <f t="shared" si="15"/>
        <v>14258158.392331742</v>
      </c>
    </row>
    <row r="219" spans="1:6">
      <c r="A219">
        <v>216</v>
      </c>
      <c r="B219" s="2">
        <v>49674</v>
      </c>
      <c r="C219" s="4">
        <f t="shared" si="12"/>
        <v>71935.612128688343</v>
      </c>
      <c r="D219" s="4">
        <f t="shared" si="13"/>
        <v>5940</v>
      </c>
      <c r="E219" s="4">
        <f t="shared" si="14"/>
        <v>77875.612128688343</v>
      </c>
      <c r="F219" s="4">
        <f t="shared" si="15"/>
        <v>14186222.780203054</v>
      </c>
    </row>
    <row r="220" spans="1:6">
      <c r="A220">
        <v>217</v>
      </c>
      <c r="B220" s="2">
        <v>49705</v>
      </c>
      <c r="C220" s="4">
        <f t="shared" ref="C220:C283" si="16">IF(E220-D220&lt;F219, E220-D220, F219)</f>
        <v>71965.612128688343</v>
      </c>
      <c r="D220" s="4">
        <f t="shared" ref="D220:D283" si="17">ROUNDDOWN(F219*$I$3/12,0)</f>
        <v>5910</v>
      </c>
      <c r="E220" s="4">
        <f t="shared" si="14"/>
        <v>77875.612128688343</v>
      </c>
      <c r="F220" s="4">
        <f t="shared" si="15"/>
        <v>14114257.168074366</v>
      </c>
    </row>
    <row r="221" spans="1:6">
      <c r="A221">
        <v>218</v>
      </c>
      <c r="B221" s="2">
        <v>49734</v>
      </c>
      <c r="C221" s="4">
        <f t="shared" si="16"/>
        <v>71995.612128688343</v>
      </c>
      <c r="D221" s="4">
        <f t="shared" si="17"/>
        <v>5880</v>
      </c>
      <c r="E221" s="4">
        <f t="shared" si="14"/>
        <v>77875.612128688343</v>
      </c>
      <c r="F221" s="4">
        <f t="shared" si="15"/>
        <v>14042261.555945678</v>
      </c>
    </row>
    <row r="222" spans="1:6">
      <c r="A222">
        <v>219</v>
      </c>
      <c r="B222" s="2">
        <v>49765</v>
      </c>
      <c r="C222" s="4">
        <f t="shared" si="16"/>
        <v>72025.612128688343</v>
      </c>
      <c r="D222" s="4">
        <f t="shared" si="17"/>
        <v>5850</v>
      </c>
      <c r="E222" s="4">
        <f t="shared" si="14"/>
        <v>77875.612128688343</v>
      </c>
      <c r="F222" s="4">
        <f t="shared" si="15"/>
        <v>13970235.94381699</v>
      </c>
    </row>
    <row r="223" spans="1:6">
      <c r="A223">
        <v>220</v>
      </c>
      <c r="B223" s="2">
        <v>49795</v>
      </c>
      <c r="C223" s="4">
        <f t="shared" si="16"/>
        <v>72055.612128688343</v>
      </c>
      <c r="D223" s="4">
        <f t="shared" si="17"/>
        <v>5820</v>
      </c>
      <c r="E223" s="4">
        <f t="shared" si="14"/>
        <v>77875.612128688343</v>
      </c>
      <c r="F223" s="4">
        <f t="shared" si="15"/>
        <v>13898180.331688302</v>
      </c>
    </row>
    <row r="224" spans="1:6">
      <c r="A224">
        <v>221</v>
      </c>
      <c r="B224" s="2">
        <v>49826</v>
      </c>
      <c r="C224" s="4">
        <f t="shared" si="16"/>
        <v>72085.612128688343</v>
      </c>
      <c r="D224" s="4">
        <f t="shared" si="17"/>
        <v>5790</v>
      </c>
      <c r="E224" s="4">
        <f t="shared" si="14"/>
        <v>77875.612128688343</v>
      </c>
      <c r="F224" s="4">
        <f t="shared" si="15"/>
        <v>13826094.719559614</v>
      </c>
    </row>
    <row r="225" spans="1:6">
      <c r="A225">
        <v>222</v>
      </c>
      <c r="B225" s="2">
        <v>49856</v>
      </c>
      <c r="C225" s="4">
        <f t="shared" si="16"/>
        <v>72115.612128688343</v>
      </c>
      <c r="D225" s="4">
        <f t="shared" si="17"/>
        <v>5760</v>
      </c>
      <c r="E225" s="4">
        <f t="shared" si="14"/>
        <v>77875.612128688343</v>
      </c>
      <c r="F225" s="4">
        <f t="shared" si="15"/>
        <v>13753979.107430926</v>
      </c>
    </row>
    <row r="226" spans="1:6">
      <c r="A226">
        <v>223</v>
      </c>
      <c r="B226" s="2">
        <v>49887</v>
      </c>
      <c r="C226" s="4">
        <f t="shared" si="16"/>
        <v>72145.612128688343</v>
      </c>
      <c r="D226" s="4">
        <f t="shared" si="17"/>
        <v>5730</v>
      </c>
      <c r="E226" s="4">
        <f t="shared" si="14"/>
        <v>77875.612128688343</v>
      </c>
      <c r="F226" s="4">
        <f t="shared" si="15"/>
        <v>13681833.495302238</v>
      </c>
    </row>
    <row r="227" spans="1:6">
      <c r="A227">
        <v>224</v>
      </c>
      <c r="B227" s="2">
        <v>49918</v>
      </c>
      <c r="C227" s="4">
        <f t="shared" si="16"/>
        <v>72175.612128688343</v>
      </c>
      <c r="D227" s="4">
        <f t="shared" si="17"/>
        <v>5700</v>
      </c>
      <c r="E227" s="4">
        <f t="shared" si="14"/>
        <v>77875.612128688343</v>
      </c>
      <c r="F227" s="4">
        <f t="shared" si="15"/>
        <v>13609657.88317355</v>
      </c>
    </row>
    <row r="228" spans="1:6">
      <c r="A228">
        <v>225</v>
      </c>
      <c r="B228" s="2">
        <v>49948</v>
      </c>
      <c r="C228" s="4">
        <f t="shared" si="16"/>
        <v>72205.612128688343</v>
      </c>
      <c r="D228" s="4">
        <f t="shared" si="17"/>
        <v>5670</v>
      </c>
      <c r="E228" s="4">
        <f t="shared" si="14"/>
        <v>77875.612128688343</v>
      </c>
      <c r="F228" s="4">
        <f t="shared" si="15"/>
        <v>13537452.271044862</v>
      </c>
    </row>
    <row r="229" spans="1:6">
      <c r="A229">
        <v>226</v>
      </c>
      <c r="B229" s="2">
        <v>49979</v>
      </c>
      <c r="C229" s="4">
        <f t="shared" si="16"/>
        <v>72235.612128688343</v>
      </c>
      <c r="D229" s="4">
        <f t="shared" si="17"/>
        <v>5640</v>
      </c>
      <c r="E229" s="4">
        <f t="shared" si="14"/>
        <v>77875.612128688343</v>
      </c>
      <c r="F229" s="4">
        <f t="shared" si="15"/>
        <v>13465216.658916174</v>
      </c>
    </row>
    <row r="230" spans="1:6">
      <c r="A230">
        <v>227</v>
      </c>
      <c r="B230" s="2">
        <v>50009</v>
      </c>
      <c r="C230" s="4">
        <f t="shared" si="16"/>
        <v>72265.612128688343</v>
      </c>
      <c r="D230" s="4">
        <f t="shared" si="17"/>
        <v>5610</v>
      </c>
      <c r="E230" s="4">
        <f t="shared" si="14"/>
        <v>77875.612128688343</v>
      </c>
      <c r="F230" s="4">
        <f t="shared" si="15"/>
        <v>13392951.046787485</v>
      </c>
    </row>
    <row r="231" spans="1:6">
      <c r="A231">
        <v>228</v>
      </c>
      <c r="B231" s="2">
        <v>50040</v>
      </c>
      <c r="C231" s="4">
        <f t="shared" si="16"/>
        <v>72295.612128688343</v>
      </c>
      <c r="D231" s="4">
        <f t="shared" si="17"/>
        <v>5580</v>
      </c>
      <c r="E231" s="4">
        <f t="shared" si="14"/>
        <v>77875.612128688343</v>
      </c>
      <c r="F231" s="4">
        <f t="shared" si="15"/>
        <v>13320655.434658797</v>
      </c>
    </row>
    <row r="232" spans="1:6">
      <c r="A232">
        <v>229</v>
      </c>
      <c r="B232" s="2">
        <v>50071</v>
      </c>
      <c r="C232" s="4">
        <f t="shared" si="16"/>
        <v>72325.612128688343</v>
      </c>
      <c r="D232" s="4">
        <f t="shared" si="17"/>
        <v>5550</v>
      </c>
      <c r="E232" s="4">
        <f t="shared" si="14"/>
        <v>77875.612128688343</v>
      </c>
      <c r="F232" s="4">
        <f t="shared" si="15"/>
        <v>13248329.822530109</v>
      </c>
    </row>
    <row r="233" spans="1:6">
      <c r="A233">
        <v>230</v>
      </c>
      <c r="B233" s="2">
        <v>50099</v>
      </c>
      <c r="C233" s="4">
        <f t="shared" si="16"/>
        <v>72355.612128688343</v>
      </c>
      <c r="D233" s="4">
        <f t="shared" si="17"/>
        <v>5520</v>
      </c>
      <c r="E233" s="4">
        <f t="shared" si="14"/>
        <v>77875.612128688343</v>
      </c>
      <c r="F233" s="4">
        <f t="shared" si="15"/>
        <v>13175974.210401421</v>
      </c>
    </row>
    <row r="234" spans="1:6">
      <c r="A234">
        <v>231</v>
      </c>
      <c r="B234" s="2">
        <v>50130</v>
      </c>
      <c r="C234" s="4">
        <f t="shared" si="16"/>
        <v>72386.612128688343</v>
      </c>
      <c r="D234" s="4">
        <f t="shared" si="17"/>
        <v>5489</v>
      </c>
      <c r="E234" s="4">
        <f t="shared" si="14"/>
        <v>77875.612128688343</v>
      </c>
      <c r="F234" s="4">
        <f t="shared" si="15"/>
        <v>13103587.598272733</v>
      </c>
    </row>
    <row r="235" spans="1:6">
      <c r="A235">
        <v>232</v>
      </c>
      <c r="B235" s="2">
        <v>50160</v>
      </c>
      <c r="C235" s="4">
        <f t="shared" si="16"/>
        <v>72416.612128688343</v>
      </c>
      <c r="D235" s="4">
        <f t="shared" si="17"/>
        <v>5459</v>
      </c>
      <c r="E235" s="4">
        <f t="shared" si="14"/>
        <v>77875.612128688343</v>
      </c>
      <c r="F235" s="4">
        <f t="shared" si="15"/>
        <v>13031170.986144045</v>
      </c>
    </row>
    <row r="236" spans="1:6">
      <c r="A236">
        <v>233</v>
      </c>
      <c r="B236" s="2">
        <v>50191</v>
      </c>
      <c r="C236" s="4">
        <f t="shared" si="16"/>
        <v>72446.612128688343</v>
      </c>
      <c r="D236" s="4">
        <f t="shared" si="17"/>
        <v>5429</v>
      </c>
      <c r="E236" s="4">
        <f t="shared" si="14"/>
        <v>77875.612128688343</v>
      </c>
      <c r="F236" s="4">
        <f t="shared" si="15"/>
        <v>12958724.374015357</v>
      </c>
    </row>
    <row r="237" spans="1:6">
      <c r="A237">
        <v>234</v>
      </c>
      <c r="B237" s="2">
        <v>50221</v>
      </c>
      <c r="C237" s="4">
        <f t="shared" si="16"/>
        <v>72476.612128688343</v>
      </c>
      <c r="D237" s="4">
        <f t="shared" si="17"/>
        <v>5399</v>
      </c>
      <c r="E237" s="4">
        <f t="shared" si="14"/>
        <v>77875.612128688343</v>
      </c>
      <c r="F237" s="4">
        <f t="shared" si="15"/>
        <v>12886247.761886669</v>
      </c>
    </row>
    <row r="238" spans="1:6">
      <c r="A238">
        <v>235</v>
      </c>
      <c r="B238" s="2">
        <v>50252</v>
      </c>
      <c r="C238" s="4">
        <f t="shared" si="16"/>
        <v>72506.612128688343</v>
      </c>
      <c r="D238" s="4">
        <f t="shared" si="17"/>
        <v>5369</v>
      </c>
      <c r="E238" s="4">
        <f t="shared" si="14"/>
        <v>77875.612128688343</v>
      </c>
      <c r="F238" s="4">
        <f t="shared" si="15"/>
        <v>12813741.149757981</v>
      </c>
    </row>
    <row r="239" spans="1:6">
      <c r="A239">
        <v>236</v>
      </c>
      <c r="B239" s="2">
        <v>50283</v>
      </c>
      <c r="C239" s="4">
        <f t="shared" si="16"/>
        <v>72536.612128688343</v>
      </c>
      <c r="D239" s="4">
        <f t="shared" si="17"/>
        <v>5339</v>
      </c>
      <c r="E239" s="4">
        <f t="shared" si="14"/>
        <v>77875.612128688343</v>
      </c>
      <c r="F239" s="4">
        <f t="shared" si="15"/>
        <v>12741204.537629293</v>
      </c>
    </row>
    <row r="240" spans="1:6">
      <c r="A240">
        <v>237</v>
      </c>
      <c r="B240" s="2">
        <v>50313</v>
      </c>
      <c r="C240" s="4">
        <f t="shared" si="16"/>
        <v>72567.612128688343</v>
      </c>
      <c r="D240" s="4">
        <f t="shared" si="17"/>
        <v>5308</v>
      </c>
      <c r="E240" s="4">
        <f t="shared" si="14"/>
        <v>77875.612128688343</v>
      </c>
      <c r="F240" s="4">
        <f t="shared" si="15"/>
        <v>12668636.925500605</v>
      </c>
    </row>
    <row r="241" spans="1:6">
      <c r="A241">
        <v>238</v>
      </c>
      <c r="B241" s="2">
        <v>50344</v>
      </c>
      <c r="C241" s="4">
        <f t="shared" si="16"/>
        <v>72597.612128688343</v>
      </c>
      <c r="D241" s="4">
        <f t="shared" si="17"/>
        <v>5278</v>
      </c>
      <c r="E241" s="4">
        <f t="shared" si="14"/>
        <v>77875.612128688343</v>
      </c>
      <c r="F241" s="4">
        <f t="shared" si="15"/>
        <v>12596039.313371917</v>
      </c>
    </row>
    <row r="242" spans="1:6">
      <c r="A242">
        <v>239</v>
      </c>
      <c r="B242" s="2">
        <v>50374</v>
      </c>
      <c r="C242" s="4">
        <f t="shared" si="16"/>
        <v>72627.612128688343</v>
      </c>
      <c r="D242" s="4">
        <f t="shared" si="17"/>
        <v>5248</v>
      </c>
      <c r="E242" s="4">
        <f t="shared" si="14"/>
        <v>77875.612128688343</v>
      </c>
      <c r="F242" s="4">
        <f t="shared" si="15"/>
        <v>12523411.701243229</v>
      </c>
    </row>
    <row r="243" spans="1:6">
      <c r="A243">
        <v>240</v>
      </c>
      <c r="B243" s="2">
        <v>50405</v>
      </c>
      <c r="C243" s="4">
        <f t="shared" si="16"/>
        <v>72657.612128688343</v>
      </c>
      <c r="D243" s="4">
        <f t="shared" si="17"/>
        <v>5218</v>
      </c>
      <c r="E243" s="4">
        <f t="shared" si="14"/>
        <v>77875.612128688343</v>
      </c>
      <c r="F243" s="4">
        <f t="shared" si="15"/>
        <v>12450754.089114541</v>
      </c>
    </row>
    <row r="244" spans="1:6">
      <c r="A244">
        <v>241</v>
      </c>
      <c r="B244" s="2">
        <v>50436</v>
      </c>
      <c r="C244" s="4">
        <f t="shared" si="16"/>
        <v>72688.612128688343</v>
      </c>
      <c r="D244" s="4">
        <f t="shared" si="17"/>
        <v>5187</v>
      </c>
      <c r="E244" s="4">
        <f t="shared" si="14"/>
        <v>77875.612128688343</v>
      </c>
      <c r="F244" s="4">
        <f t="shared" si="15"/>
        <v>12378065.476985853</v>
      </c>
    </row>
    <row r="245" spans="1:6">
      <c r="A245">
        <v>242</v>
      </c>
      <c r="B245" s="2">
        <v>50464</v>
      </c>
      <c r="C245" s="4">
        <f t="shared" si="16"/>
        <v>72718.612128688343</v>
      </c>
      <c r="D245" s="4">
        <f t="shared" si="17"/>
        <v>5157</v>
      </c>
      <c r="E245" s="4">
        <f t="shared" si="14"/>
        <v>77875.612128688343</v>
      </c>
      <c r="F245" s="4">
        <f t="shared" si="15"/>
        <v>12305346.864857165</v>
      </c>
    </row>
    <row r="246" spans="1:6">
      <c r="A246">
        <v>243</v>
      </c>
      <c r="B246" s="2">
        <v>50495</v>
      </c>
      <c r="C246" s="4">
        <f t="shared" si="16"/>
        <v>72748.612128688343</v>
      </c>
      <c r="D246" s="4">
        <f t="shared" si="17"/>
        <v>5127</v>
      </c>
      <c r="E246" s="4">
        <f t="shared" si="14"/>
        <v>77875.612128688343</v>
      </c>
      <c r="F246" s="4">
        <f t="shared" si="15"/>
        <v>12232598.252728477</v>
      </c>
    </row>
    <row r="247" spans="1:6">
      <c r="A247">
        <v>244</v>
      </c>
      <c r="B247" s="2">
        <v>50525</v>
      </c>
      <c r="C247" s="4">
        <f t="shared" si="16"/>
        <v>72779.612128688343</v>
      </c>
      <c r="D247" s="4">
        <f t="shared" si="17"/>
        <v>5096</v>
      </c>
      <c r="E247" s="4">
        <f t="shared" si="14"/>
        <v>77875.612128688343</v>
      </c>
      <c r="F247" s="4">
        <f t="shared" si="15"/>
        <v>12159818.640599789</v>
      </c>
    </row>
    <row r="248" spans="1:6">
      <c r="A248">
        <v>245</v>
      </c>
      <c r="B248" s="2">
        <v>50556</v>
      </c>
      <c r="C248" s="4">
        <f t="shared" si="16"/>
        <v>72809.612128688343</v>
      </c>
      <c r="D248" s="4">
        <f t="shared" si="17"/>
        <v>5066</v>
      </c>
      <c r="E248" s="4">
        <f t="shared" si="14"/>
        <v>77875.612128688343</v>
      </c>
      <c r="F248" s="4">
        <f t="shared" si="15"/>
        <v>12087009.028471101</v>
      </c>
    </row>
    <row r="249" spans="1:6">
      <c r="A249">
        <v>246</v>
      </c>
      <c r="B249" s="2">
        <v>50586</v>
      </c>
      <c r="C249" s="4">
        <f t="shared" si="16"/>
        <v>72839.612128688343</v>
      </c>
      <c r="D249" s="4">
        <f t="shared" si="17"/>
        <v>5036</v>
      </c>
      <c r="E249" s="4">
        <f t="shared" si="14"/>
        <v>77875.612128688343</v>
      </c>
      <c r="F249" s="4">
        <f t="shared" si="15"/>
        <v>12014169.416342413</v>
      </c>
    </row>
    <row r="250" spans="1:6">
      <c r="A250">
        <v>247</v>
      </c>
      <c r="B250" s="2">
        <v>50617</v>
      </c>
      <c r="C250" s="4">
        <f t="shared" si="16"/>
        <v>72870.612128688343</v>
      </c>
      <c r="D250" s="4">
        <f t="shared" si="17"/>
        <v>5005</v>
      </c>
      <c r="E250" s="4">
        <f t="shared" si="14"/>
        <v>77875.612128688343</v>
      </c>
      <c r="F250" s="4">
        <f t="shared" si="15"/>
        <v>11941298.804213725</v>
      </c>
    </row>
    <row r="251" spans="1:6">
      <c r="A251">
        <v>248</v>
      </c>
      <c r="B251" s="2">
        <v>50648</v>
      </c>
      <c r="C251" s="4">
        <f t="shared" si="16"/>
        <v>72900.612128688343</v>
      </c>
      <c r="D251" s="4">
        <f t="shared" si="17"/>
        <v>4975</v>
      </c>
      <c r="E251" s="4">
        <f t="shared" si="14"/>
        <v>77875.612128688343</v>
      </c>
      <c r="F251" s="4">
        <f t="shared" si="15"/>
        <v>11868398.192085037</v>
      </c>
    </row>
    <row r="252" spans="1:6">
      <c r="A252">
        <v>249</v>
      </c>
      <c r="B252" s="2">
        <v>50678</v>
      </c>
      <c r="C252" s="4">
        <f t="shared" si="16"/>
        <v>72930.612128688343</v>
      </c>
      <c r="D252" s="4">
        <f t="shared" si="17"/>
        <v>4945</v>
      </c>
      <c r="E252" s="4">
        <f t="shared" si="14"/>
        <v>77875.612128688343</v>
      </c>
      <c r="F252" s="4">
        <f t="shared" si="15"/>
        <v>11795467.579956349</v>
      </c>
    </row>
    <row r="253" spans="1:6">
      <c r="A253">
        <v>250</v>
      </c>
      <c r="B253" s="2">
        <v>50709</v>
      </c>
      <c r="C253" s="4">
        <f t="shared" si="16"/>
        <v>72961.612128688343</v>
      </c>
      <c r="D253" s="4">
        <f t="shared" si="17"/>
        <v>4914</v>
      </c>
      <c r="E253" s="4">
        <f t="shared" si="14"/>
        <v>77875.612128688343</v>
      </c>
      <c r="F253" s="4">
        <f t="shared" si="15"/>
        <v>11722505.967827661</v>
      </c>
    </row>
    <row r="254" spans="1:6">
      <c r="A254">
        <v>251</v>
      </c>
      <c r="B254" s="2">
        <v>50739</v>
      </c>
      <c r="C254" s="4">
        <f t="shared" si="16"/>
        <v>72991.612128688343</v>
      </c>
      <c r="D254" s="4">
        <f t="shared" si="17"/>
        <v>4884</v>
      </c>
      <c r="E254" s="4">
        <f t="shared" si="14"/>
        <v>77875.612128688343</v>
      </c>
      <c r="F254" s="4">
        <f t="shared" si="15"/>
        <v>11649514.355698973</v>
      </c>
    </row>
    <row r="255" spans="1:6">
      <c r="A255">
        <v>252</v>
      </c>
      <c r="B255" s="2">
        <v>50770</v>
      </c>
      <c r="C255" s="4">
        <f t="shared" si="16"/>
        <v>73022.612128688343</v>
      </c>
      <c r="D255" s="4">
        <f t="shared" si="17"/>
        <v>4853</v>
      </c>
      <c r="E255" s="4">
        <f t="shared" si="14"/>
        <v>77875.612128688343</v>
      </c>
      <c r="F255" s="4">
        <f t="shared" si="15"/>
        <v>11576491.743570285</v>
      </c>
    </row>
    <row r="256" spans="1:6">
      <c r="A256">
        <v>253</v>
      </c>
      <c r="B256" s="2">
        <v>50801</v>
      </c>
      <c r="C256" s="4">
        <f t="shared" si="16"/>
        <v>73052.612128688343</v>
      </c>
      <c r="D256" s="4">
        <f t="shared" si="17"/>
        <v>4823</v>
      </c>
      <c r="E256" s="4">
        <f t="shared" si="14"/>
        <v>77875.612128688343</v>
      </c>
      <c r="F256" s="4">
        <f t="shared" si="15"/>
        <v>11503439.131441597</v>
      </c>
    </row>
    <row r="257" spans="1:6">
      <c r="A257">
        <v>254</v>
      </c>
      <c r="B257" s="2">
        <v>50829</v>
      </c>
      <c r="C257" s="4">
        <f t="shared" si="16"/>
        <v>73082.612128688343</v>
      </c>
      <c r="D257" s="4">
        <f t="shared" si="17"/>
        <v>4793</v>
      </c>
      <c r="E257" s="4">
        <f t="shared" si="14"/>
        <v>77875.612128688343</v>
      </c>
      <c r="F257" s="4">
        <f t="shared" si="15"/>
        <v>11430356.519312909</v>
      </c>
    </row>
    <row r="258" spans="1:6">
      <c r="A258">
        <v>255</v>
      </c>
      <c r="B258" s="2">
        <v>50860</v>
      </c>
      <c r="C258" s="4">
        <f t="shared" si="16"/>
        <v>73113.612128688343</v>
      </c>
      <c r="D258" s="4">
        <f t="shared" si="17"/>
        <v>4762</v>
      </c>
      <c r="E258" s="4">
        <f t="shared" si="14"/>
        <v>77875.612128688343</v>
      </c>
      <c r="F258" s="4">
        <f t="shared" si="15"/>
        <v>11357242.907184221</v>
      </c>
    </row>
    <row r="259" spans="1:6">
      <c r="A259">
        <v>256</v>
      </c>
      <c r="B259" s="2">
        <v>50890</v>
      </c>
      <c r="C259" s="4">
        <f t="shared" si="16"/>
        <v>73143.612128688343</v>
      </c>
      <c r="D259" s="4">
        <f t="shared" si="17"/>
        <v>4732</v>
      </c>
      <c r="E259" s="4">
        <f t="shared" si="14"/>
        <v>77875.612128688343</v>
      </c>
      <c r="F259" s="4">
        <f t="shared" si="15"/>
        <v>11284099.295055533</v>
      </c>
    </row>
    <row r="260" spans="1:6">
      <c r="A260">
        <v>257</v>
      </c>
      <c r="B260" s="2">
        <v>50921</v>
      </c>
      <c r="C260" s="4">
        <f t="shared" si="16"/>
        <v>73174.612128688343</v>
      </c>
      <c r="D260" s="4">
        <f t="shared" si="17"/>
        <v>4701</v>
      </c>
      <c r="E260" s="4">
        <f t="shared" ref="E260:E323" si="18">$I$5</f>
        <v>77875.612128688343</v>
      </c>
      <c r="F260" s="4">
        <f t="shared" ref="F260:F323" si="19">IF(F259-C260&gt;0, F259-C260, 0)</f>
        <v>11210924.682926845</v>
      </c>
    </row>
    <row r="261" spans="1:6">
      <c r="A261">
        <v>258</v>
      </c>
      <c r="B261" s="2">
        <v>50951</v>
      </c>
      <c r="C261" s="4">
        <f t="shared" si="16"/>
        <v>73204.612128688343</v>
      </c>
      <c r="D261" s="4">
        <f t="shared" si="17"/>
        <v>4671</v>
      </c>
      <c r="E261" s="4">
        <f t="shared" si="18"/>
        <v>77875.612128688343</v>
      </c>
      <c r="F261" s="4">
        <f t="shared" si="19"/>
        <v>11137720.070798157</v>
      </c>
    </row>
    <row r="262" spans="1:6">
      <c r="A262">
        <v>259</v>
      </c>
      <c r="B262" s="2">
        <v>50982</v>
      </c>
      <c r="C262" s="4">
        <f t="shared" si="16"/>
        <v>73235.612128688343</v>
      </c>
      <c r="D262" s="4">
        <f t="shared" si="17"/>
        <v>4640</v>
      </c>
      <c r="E262" s="4">
        <f t="shared" si="18"/>
        <v>77875.612128688343</v>
      </c>
      <c r="F262" s="4">
        <f t="shared" si="19"/>
        <v>11064484.458669469</v>
      </c>
    </row>
    <row r="263" spans="1:6">
      <c r="A263">
        <v>260</v>
      </c>
      <c r="B263" s="2">
        <v>51013</v>
      </c>
      <c r="C263" s="4">
        <f t="shared" si="16"/>
        <v>73265.612128688343</v>
      </c>
      <c r="D263" s="4">
        <f t="shared" si="17"/>
        <v>4610</v>
      </c>
      <c r="E263" s="4">
        <f t="shared" si="18"/>
        <v>77875.612128688343</v>
      </c>
      <c r="F263" s="4">
        <f t="shared" si="19"/>
        <v>10991218.846540781</v>
      </c>
    </row>
    <row r="264" spans="1:6">
      <c r="A264">
        <v>261</v>
      </c>
      <c r="B264" s="2">
        <v>51043</v>
      </c>
      <c r="C264" s="4">
        <f t="shared" si="16"/>
        <v>73296.612128688343</v>
      </c>
      <c r="D264" s="4">
        <f t="shared" si="17"/>
        <v>4579</v>
      </c>
      <c r="E264" s="4">
        <f t="shared" si="18"/>
        <v>77875.612128688343</v>
      </c>
      <c r="F264" s="4">
        <f t="shared" si="19"/>
        <v>10917922.234412093</v>
      </c>
    </row>
    <row r="265" spans="1:6">
      <c r="A265">
        <v>262</v>
      </c>
      <c r="B265" s="2">
        <v>51074</v>
      </c>
      <c r="C265" s="4">
        <f t="shared" si="16"/>
        <v>73326.612128688343</v>
      </c>
      <c r="D265" s="4">
        <f t="shared" si="17"/>
        <v>4549</v>
      </c>
      <c r="E265" s="4">
        <f t="shared" si="18"/>
        <v>77875.612128688343</v>
      </c>
      <c r="F265" s="4">
        <f t="shared" si="19"/>
        <v>10844595.622283405</v>
      </c>
    </row>
    <row r="266" spans="1:6">
      <c r="A266">
        <v>263</v>
      </c>
      <c r="B266" s="2">
        <v>51104</v>
      </c>
      <c r="C266" s="4">
        <f t="shared" si="16"/>
        <v>73357.612128688343</v>
      </c>
      <c r="D266" s="4">
        <f t="shared" si="17"/>
        <v>4518</v>
      </c>
      <c r="E266" s="4">
        <f t="shared" si="18"/>
        <v>77875.612128688343</v>
      </c>
      <c r="F266" s="4">
        <f t="shared" si="19"/>
        <v>10771238.010154717</v>
      </c>
    </row>
    <row r="267" spans="1:6">
      <c r="A267">
        <v>264</v>
      </c>
      <c r="B267" s="2">
        <v>51135</v>
      </c>
      <c r="C267" s="4">
        <f t="shared" si="16"/>
        <v>73387.612128688343</v>
      </c>
      <c r="D267" s="4">
        <f t="shared" si="17"/>
        <v>4488</v>
      </c>
      <c r="E267" s="4">
        <f t="shared" si="18"/>
        <v>77875.612128688343</v>
      </c>
      <c r="F267" s="4">
        <f t="shared" si="19"/>
        <v>10697850.398026029</v>
      </c>
    </row>
    <row r="268" spans="1:6">
      <c r="A268">
        <v>265</v>
      </c>
      <c r="B268" s="2">
        <v>51166</v>
      </c>
      <c r="C268" s="4">
        <f t="shared" si="16"/>
        <v>73418.612128688343</v>
      </c>
      <c r="D268" s="4">
        <f t="shared" si="17"/>
        <v>4457</v>
      </c>
      <c r="E268" s="4">
        <f t="shared" si="18"/>
        <v>77875.612128688343</v>
      </c>
      <c r="F268" s="4">
        <f t="shared" si="19"/>
        <v>10624431.785897341</v>
      </c>
    </row>
    <row r="269" spans="1:6">
      <c r="A269">
        <v>266</v>
      </c>
      <c r="B269" s="2">
        <v>51195</v>
      </c>
      <c r="C269" s="4">
        <f t="shared" si="16"/>
        <v>73449.612128688343</v>
      </c>
      <c r="D269" s="4">
        <f t="shared" si="17"/>
        <v>4426</v>
      </c>
      <c r="E269" s="4">
        <f t="shared" si="18"/>
        <v>77875.612128688343</v>
      </c>
      <c r="F269" s="4">
        <f t="shared" si="19"/>
        <v>10550982.173768653</v>
      </c>
    </row>
    <row r="270" spans="1:6">
      <c r="A270">
        <v>267</v>
      </c>
      <c r="B270" s="2">
        <v>51226</v>
      </c>
      <c r="C270" s="4">
        <f t="shared" si="16"/>
        <v>73479.612128688343</v>
      </c>
      <c r="D270" s="4">
        <f t="shared" si="17"/>
        <v>4396</v>
      </c>
      <c r="E270" s="4">
        <f t="shared" si="18"/>
        <v>77875.612128688343</v>
      </c>
      <c r="F270" s="4">
        <f t="shared" si="19"/>
        <v>10477502.561639965</v>
      </c>
    </row>
    <row r="271" spans="1:6">
      <c r="A271">
        <v>268</v>
      </c>
      <c r="B271" s="2">
        <v>51256</v>
      </c>
      <c r="C271" s="4">
        <f t="shared" si="16"/>
        <v>73510.612128688343</v>
      </c>
      <c r="D271" s="4">
        <f t="shared" si="17"/>
        <v>4365</v>
      </c>
      <c r="E271" s="4">
        <f t="shared" si="18"/>
        <v>77875.612128688343</v>
      </c>
      <c r="F271" s="4">
        <f t="shared" si="19"/>
        <v>10403991.949511277</v>
      </c>
    </row>
    <row r="272" spans="1:6">
      <c r="A272">
        <v>269</v>
      </c>
      <c r="B272" s="2">
        <v>51287</v>
      </c>
      <c r="C272" s="4">
        <f t="shared" si="16"/>
        <v>73541.612128688343</v>
      </c>
      <c r="D272" s="4">
        <f t="shared" si="17"/>
        <v>4334</v>
      </c>
      <c r="E272" s="4">
        <f t="shared" si="18"/>
        <v>77875.612128688343</v>
      </c>
      <c r="F272" s="4">
        <f t="shared" si="19"/>
        <v>10330450.337382589</v>
      </c>
    </row>
    <row r="273" spans="1:6">
      <c r="A273">
        <v>270</v>
      </c>
      <c r="B273" s="2">
        <v>51317</v>
      </c>
      <c r="C273" s="4">
        <f t="shared" si="16"/>
        <v>73571.612128688343</v>
      </c>
      <c r="D273" s="4">
        <f t="shared" si="17"/>
        <v>4304</v>
      </c>
      <c r="E273" s="4">
        <f t="shared" si="18"/>
        <v>77875.612128688343</v>
      </c>
      <c r="F273" s="4">
        <f t="shared" si="19"/>
        <v>10256878.725253901</v>
      </c>
    </row>
    <row r="274" spans="1:6">
      <c r="A274">
        <v>271</v>
      </c>
      <c r="B274" s="2">
        <v>51348</v>
      </c>
      <c r="C274" s="4">
        <f t="shared" si="16"/>
        <v>73602.612128688343</v>
      </c>
      <c r="D274" s="4">
        <f t="shared" si="17"/>
        <v>4273</v>
      </c>
      <c r="E274" s="4">
        <f t="shared" si="18"/>
        <v>77875.612128688343</v>
      </c>
      <c r="F274" s="4">
        <f t="shared" si="19"/>
        <v>10183276.113125212</v>
      </c>
    </row>
    <row r="275" spans="1:6">
      <c r="A275">
        <v>272</v>
      </c>
      <c r="B275" s="2">
        <v>51379</v>
      </c>
      <c r="C275" s="4">
        <f t="shared" si="16"/>
        <v>73632.612128688343</v>
      </c>
      <c r="D275" s="4">
        <f t="shared" si="17"/>
        <v>4243</v>
      </c>
      <c r="E275" s="4">
        <f t="shared" si="18"/>
        <v>77875.612128688343</v>
      </c>
      <c r="F275" s="4">
        <f t="shared" si="19"/>
        <v>10109643.500996524</v>
      </c>
    </row>
    <row r="276" spans="1:6">
      <c r="A276">
        <v>273</v>
      </c>
      <c r="B276" s="2">
        <v>51409</v>
      </c>
      <c r="C276" s="4">
        <f t="shared" si="16"/>
        <v>73663.612128688343</v>
      </c>
      <c r="D276" s="4">
        <f t="shared" si="17"/>
        <v>4212</v>
      </c>
      <c r="E276" s="4">
        <f t="shared" si="18"/>
        <v>77875.612128688343</v>
      </c>
      <c r="F276" s="4">
        <f t="shared" si="19"/>
        <v>10035979.888867836</v>
      </c>
    </row>
    <row r="277" spans="1:6">
      <c r="A277">
        <v>274</v>
      </c>
      <c r="B277" s="2">
        <v>51440</v>
      </c>
      <c r="C277" s="4">
        <f t="shared" si="16"/>
        <v>73694.612128688343</v>
      </c>
      <c r="D277" s="4">
        <f t="shared" si="17"/>
        <v>4181</v>
      </c>
      <c r="E277" s="4">
        <f t="shared" si="18"/>
        <v>77875.612128688343</v>
      </c>
      <c r="F277" s="4">
        <f t="shared" si="19"/>
        <v>9962285.2767391484</v>
      </c>
    </row>
    <row r="278" spans="1:6">
      <c r="A278">
        <v>275</v>
      </c>
      <c r="B278" s="2">
        <v>51470</v>
      </c>
      <c r="C278" s="4">
        <f t="shared" si="16"/>
        <v>73725.612128688343</v>
      </c>
      <c r="D278" s="4">
        <f t="shared" si="17"/>
        <v>4150</v>
      </c>
      <c r="E278" s="4">
        <f t="shared" si="18"/>
        <v>77875.612128688343</v>
      </c>
      <c r="F278" s="4">
        <f t="shared" si="19"/>
        <v>9888559.6646104604</v>
      </c>
    </row>
    <row r="279" spans="1:6">
      <c r="A279">
        <v>276</v>
      </c>
      <c r="B279" s="2">
        <v>51501</v>
      </c>
      <c r="C279" s="4">
        <f t="shared" si="16"/>
        <v>73755.612128688343</v>
      </c>
      <c r="D279" s="4">
        <f t="shared" si="17"/>
        <v>4120</v>
      </c>
      <c r="E279" s="4">
        <f t="shared" si="18"/>
        <v>77875.612128688343</v>
      </c>
      <c r="F279" s="4">
        <f t="shared" si="19"/>
        <v>9814804.0524817724</v>
      </c>
    </row>
    <row r="280" spans="1:6">
      <c r="A280">
        <v>277</v>
      </c>
      <c r="B280" s="2">
        <v>51532</v>
      </c>
      <c r="C280" s="4">
        <f t="shared" si="16"/>
        <v>73786.612128688343</v>
      </c>
      <c r="D280" s="4">
        <f t="shared" si="17"/>
        <v>4089</v>
      </c>
      <c r="E280" s="4">
        <f t="shared" si="18"/>
        <v>77875.612128688343</v>
      </c>
      <c r="F280" s="4">
        <f t="shared" si="19"/>
        <v>9741017.4403530844</v>
      </c>
    </row>
    <row r="281" spans="1:6">
      <c r="A281">
        <v>278</v>
      </c>
      <c r="B281" s="2">
        <v>51560</v>
      </c>
      <c r="C281" s="4">
        <f t="shared" si="16"/>
        <v>73817.612128688343</v>
      </c>
      <c r="D281" s="4">
        <f t="shared" si="17"/>
        <v>4058</v>
      </c>
      <c r="E281" s="4">
        <f t="shared" si="18"/>
        <v>77875.612128688343</v>
      </c>
      <c r="F281" s="4">
        <f t="shared" si="19"/>
        <v>9667199.8282243963</v>
      </c>
    </row>
    <row r="282" spans="1:6">
      <c r="A282">
        <v>279</v>
      </c>
      <c r="B282" s="2">
        <v>51591</v>
      </c>
      <c r="C282" s="4">
        <f t="shared" si="16"/>
        <v>73848.612128688343</v>
      </c>
      <c r="D282" s="4">
        <f t="shared" si="17"/>
        <v>4027</v>
      </c>
      <c r="E282" s="4">
        <f t="shared" si="18"/>
        <v>77875.612128688343</v>
      </c>
      <c r="F282" s="4">
        <f t="shared" si="19"/>
        <v>9593351.2160957083</v>
      </c>
    </row>
    <row r="283" spans="1:6">
      <c r="A283">
        <v>280</v>
      </c>
      <c r="B283" s="2">
        <v>51621</v>
      </c>
      <c r="C283" s="4">
        <f t="shared" si="16"/>
        <v>73878.612128688343</v>
      </c>
      <c r="D283" s="4">
        <f t="shared" si="17"/>
        <v>3997</v>
      </c>
      <c r="E283" s="4">
        <f t="shared" si="18"/>
        <v>77875.612128688343</v>
      </c>
      <c r="F283" s="4">
        <f t="shared" si="19"/>
        <v>9519472.6039670203</v>
      </c>
    </row>
    <row r="284" spans="1:6">
      <c r="A284">
        <v>281</v>
      </c>
      <c r="B284" s="2">
        <v>51652</v>
      </c>
      <c r="C284" s="4">
        <f t="shared" ref="C284:C347" si="20">IF(E284-D284&lt;F283, E284-D284, F283)</f>
        <v>73909.612128688343</v>
      </c>
      <c r="D284" s="4">
        <f t="shared" ref="D284:D347" si="21">ROUNDDOWN(F283*$I$3/12,0)</f>
        <v>3966</v>
      </c>
      <c r="E284" s="4">
        <f t="shared" si="18"/>
        <v>77875.612128688343</v>
      </c>
      <c r="F284" s="4">
        <f t="shared" si="19"/>
        <v>9445562.9918383323</v>
      </c>
    </row>
    <row r="285" spans="1:6">
      <c r="A285">
        <v>282</v>
      </c>
      <c r="B285" s="2">
        <v>51682</v>
      </c>
      <c r="C285" s="4">
        <f t="shared" si="20"/>
        <v>73940.612128688343</v>
      </c>
      <c r="D285" s="4">
        <f t="shared" si="21"/>
        <v>3935</v>
      </c>
      <c r="E285" s="4">
        <f t="shared" si="18"/>
        <v>77875.612128688343</v>
      </c>
      <c r="F285" s="4">
        <f t="shared" si="19"/>
        <v>9371622.3797096442</v>
      </c>
    </row>
    <row r="286" spans="1:6">
      <c r="A286">
        <v>283</v>
      </c>
      <c r="B286" s="2">
        <v>51713</v>
      </c>
      <c r="C286" s="4">
        <f t="shared" si="20"/>
        <v>73971.612128688343</v>
      </c>
      <c r="D286" s="4">
        <f t="shared" si="21"/>
        <v>3904</v>
      </c>
      <c r="E286" s="4">
        <f t="shared" si="18"/>
        <v>77875.612128688343</v>
      </c>
      <c r="F286" s="4">
        <f t="shared" si="19"/>
        <v>9297650.7675809562</v>
      </c>
    </row>
    <row r="287" spans="1:6">
      <c r="A287">
        <v>284</v>
      </c>
      <c r="B287" s="2">
        <v>51744</v>
      </c>
      <c r="C287" s="4">
        <f t="shared" si="20"/>
        <v>74001.612128688343</v>
      </c>
      <c r="D287" s="4">
        <f t="shared" si="21"/>
        <v>3874</v>
      </c>
      <c r="E287" s="4">
        <f t="shared" si="18"/>
        <v>77875.612128688343</v>
      </c>
      <c r="F287" s="4">
        <f t="shared" si="19"/>
        <v>9223649.1554522682</v>
      </c>
    </row>
    <row r="288" spans="1:6">
      <c r="A288">
        <v>285</v>
      </c>
      <c r="B288" s="2">
        <v>51774</v>
      </c>
      <c r="C288" s="4">
        <f t="shared" si="20"/>
        <v>74032.612128688343</v>
      </c>
      <c r="D288" s="4">
        <f t="shared" si="21"/>
        <v>3843</v>
      </c>
      <c r="E288" s="4">
        <f t="shared" si="18"/>
        <v>77875.612128688343</v>
      </c>
      <c r="F288" s="4">
        <f t="shared" si="19"/>
        <v>9149616.5433235802</v>
      </c>
    </row>
    <row r="289" spans="1:6">
      <c r="A289">
        <v>286</v>
      </c>
      <c r="B289" s="2">
        <v>51805</v>
      </c>
      <c r="C289" s="4">
        <f t="shared" si="20"/>
        <v>74063.612128688343</v>
      </c>
      <c r="D289" s="4">
        <f t="shared" si="21"/>
        <v>3812</v>
      </c>
      <c r="E289" s="4">
        <f t="shared" si="18"/>
        <v>77875.612128688343</v>
      </c>
      <c r="F289" s="4">
        <f t="shared" si="19"/>
        <v>9075552.9311948922</v>
      </c>
    </row>
    <row r="290" spans="1:6">
      <c r="A290">
        <v>287</v>
      </c>
      <c r="B290" s="2">
        <v>51835</v>
      </c>
      <c r="C290" s="4">
        <f t="shared" si="20"/>
        <v>74094.612128688343</v>
      </c>
      <c r="D290" s="4">
        <f t="shared" si="21"/>
        <v>3781</v>
      </c>
      <c r="E290" s="4">
        <f t="shared" si="18"/>
        <v>77875.612128688343</v>
      </c>
      <c r="F290" s="4">
        <f t="shared" si="19"/>
        <v>9001458.3190662041</v>
      </c>
    </row>
    <row r="291" spans="1:6">
      <c r="A291">
        <v>288</v>
      </c>
      <c r="B291" s="2">
        <v>51866</v>
      </c>
      <c r="C291" s="4">
        <f t="shared" si="20"/>
        <v>74125.612128688343</v>
      </c>
      <c r="D291" s="4">
        <f t="shared" si="21"/>
        <v>3750</v>
      </c>
      <c r="E291" s="4">
        <f t="shared" si="18"/>
        <v>77875.612128688343</v>
      </c>
      <c r="F291" s="4">
        <f t="shared" si="19"/>
        <v>8927332.7069375161</v>
      </c>
    </row>
    <row r="292" spans="1:6">
      <c r="A292">
        <v>289</v>
      </c>
      <c r="B292" s="2">
        <v>51897</v>
      </c>
      <c r="C292" s="4">
        <f t="shared" si="20"/>
        <v>74156.612128688343</v>
      </c>
      <c r="D292" s="4">
        <f t="shared" si="21"/>
        <v>3719</v>
      </c>
      <c r="E292" s="4">
        <f t="shared" si="18"/>
        <v>77875.612128688343</v>
      </c>
      <c r="F292" s="4">
        <f t="shared" si="19"/>
        <v>8853176.0948088281</v>
      </c>
    </row>
    <row r="293" spans="1:6">
      <c r="A293">
        <v>290</v>
      </c>
      <c r="B293" s="2">
        <v>51925</v>
      </c>
      <c r="C293" s="4">
        <f t="shared" si="20"/>
        <v>74187.612128688343</v>
      </c>
      <c r="D293" s="4">
        <f t="shared" si="21"/>
        <v>3688</v>
      </c>
      <c r="E293" s="4">
        <f t="shared" si="18"/>
        <v>77875.612128688343</v>
      </c>
      <c r="F293" s="4">
        <f t="shared" si="19"/>
        <v>8778988.4826801401</v>
      </c>
    </row>
    <row r="294" spans="1:6">
      <c r="A294">
        <v>291</v>
      </c>
      <c r="B294" s="2">
        <v>51956</v>
      </c>
      <c r="C294" s="4">
        <f t="shared" si="20"/>
        <v>74218.612128688343</v>
      </c>
      <c r="D294" s="4">
        <f t="shared" si="21"/>
        <v>3657</v>
      </c>
      <c r="E294" s="4">
        <f t="shared" si="18"/>
        <v>77875.612128688343</v>
      </c>
      <c r="F294" s="4">
        <f t="shared" si="19"/>
        <v>8704769.870551452</v>
      </c>
    </row>
    <row r="295" spans="1:6">
      <c r="A295">
        <v>292</v>
      </c>
      <c r="B295" s="2">
        <v>51986</v>
      </c>
      <c r="C295" s="4">
        <f t="shared" si="20"/>
        <v>74249.612128688343</v>
      </c>
      <c r="D295" s="4">
        <f t="shared" si="21"/>
        <v>3626</v>
      </c>
      <c r="E295" s="4">
        <f t="shared" si="18"/>
        <v>77875.612128688343</v>
      </c>
      <c r="F295" s="4">
        <f t="shared" si="19"/>
        <v>8630520.258422764</v>
      </c>
    </row>
    <row r="296" spans="1:6">
      <c r="A296">
        <v>293</v>
      </c>
      <c r="B296" s="2">
        <v>52017</v>
      </c>
      <c r="C296" s="4">
        <f t="shared" si="20"/>
        <v>74279.612128688343</v>
      </c>
      <c r="D296" s="4">
        <f t="shared" si="21"/>
        <v>3596</v>
      </c>
      <c r="E296" s="4">
        <f t="shared" si="18"/>
        <v>77875.612128688343</v>
      </c>
      <c r="F296" s="4">
        <f t="shared" si="19"/>
        <v>8556240.646294076</v>
      </c>
    </row>
    <row r="297" spans="1:6">
      <c r="A297">
        <v>294</v>
      </c>
      <c r="B297" s="2">
        <v>52047</v>
      </c>
      <c r="C297" s="4">
        <f t="shared" si="20"/>
        <v>74310.612128688343</v>
      </c>
      <c r="D297" s="4">
        <f t="shared" si="21"/>
        <v>3565</v>
      </c>
      <c r="E297" s="4">
        <f t="shared" si="18"/>
        <v>77875.612128688343</v>
      </c>
      <c r="F297" s="4">
        <f t="shared" si="19"/>
        <v>8481930.034165388</v>
      </c>
    </row>
    <row r="298" spans="1:6">
      <c r="A298">
        <v>295</v>
      </c>
      <c r="B298" s="2">
        <v>52078</v>
      </c>
      <c r="C298" s="4">
        <f t="shared" si="20"/>
        <v>74341.612128688343</v>
      </c>
      <c r="D298" s="4">
        <f t="shared" si="21"/>
        <v>3534</v>
      </c>
      <c r="E298" s="4">
        <f t="shared" si="18"/>
        <v>77875.612128688343</v>
      </c>
      <c r="F298" s="4">
        <f t="shared" si="19"/>
        <v>8407588.4220367</v>
      </c>
    </row>
    <row r="299" spans="1:6">
      <c r="A299">
        <v>296</v>
      </c>
      <c r="B299" s="2">
        <v>52109</v>
      </c>
      <c r="C299" s="4">
        <f t="shared" si="20"/>
        <v>74372.612128688343</v>
      </c>
      <c r="D299" s="4">
        <f t="shared" si="21"/>
        <v>3503</v>
      </c>
      <c r="E299" s="4">
        <f t="shared" si="18"/>
        <v>77875.612128688343</v>
      </c>
      <c r="F299" s="4">
        <f t="shared" si="19"/>
        <v>8333215.8099080119</v>
      </c>
    </row>
    <row r="300" spans="1:6">
      <c r="A300">
        <v>297</v>
      </c>
      <c r="B300" s="2">
        <v>52139</v>
      </c>
      <c r="C300" s="4">
        <f t="shared" si="20"/>
        <v>74403.612128688343</v>
      </c>
      <c r="D300" s="4">
        <f t="shared" si="21"/>
        <v>3472</v>
      </c>
      <c r="E300" s="4">
        <f t="shared" si="18"/>
        <v>77875.612128688343</v>
      </c>
      <c r="F300" s="4">
        <f t="shared" si="19"/>
        <v>8258812.1977793239</v>
      </c>
    </row>
    <row r="301" spans="1:6">
      <c r="A301">
        <v>298</v>
      </c>
      <c r="B301" s="2">
        <v>52170</v>
      </c>
      <c r="C301" s="4">
        <f t="shared" si="20"/>
        <v>74434.612128688343</v>
      </c>
      <c r="D301" s="4">
        <f t="shared" si="21"/>
        <v>3441</v>
      </c>
      <c r="E301" s="4">
        <f t="shared" si="18"/>
        <v>77875.612128688343</v>
      </c>
      <c r="F301" s="4">
        <f t="shared" si="19"/>
        <v>8184377.5856506359</v>
      </c>
    </row>
    <row r="302" spans="1:6">
      <c r="A302">
        <v>299</v>
      </c>
      <c r="B302" s="2">
        <v>52200</v>
      </c>
      <c r="C302" s="4">
        <f t="shared" si="20"/>
        <v>74465.612128688343</v>
      </c>
      <c r="D302" s="4">
        <f t="shared" si="21"/>
        <v>3410</v>
      </c>
      <c r="E302" s="4">
        <f t="shared" si="18"/>
        <v>77875.612128688343</v>
      </c>
      <c r="F302" s="4">
        <f t="shared" si="19"/>
        <v>8109911.9735219479</v>
      </c>
    </row>
    <row r="303" spans="1:6">
      <c r="A303">
        <v>300</v>
      </c>
      <c r="B303" s="2">
        <v>52231</v>
      </c>
      <c r="C303" s="4">
        <f t="shared" si="20"/>
        <v>74496.612128688343</v>
      </c>
      <c r="D303" s="4">
        <f t="shared" si="21"/>
        <v>3379</v>
      </c>
      <c r="E303" s="4">
        <f t="shared" si="18"/>
        <v>77875.612128688343</v>
      </c>
      <c r="F303" s="4">
        <f t="shared" si="19"/>
        <v>8035415.3613932598</v>
      </c>
    </row>
    <row r="304" spans="1:6">
      <c r="A304">
        <v>301</v>
      </c>
      <c r="B304" s="2">
        <v>52262</v>
      </c>
      <c r="C304" s="4">
        <f t="shared" si="20"/>
        <v>74527.612128688343</v>
      </c>
      <c r="D304" s="4">
        <f t="shared" si="21"/>
        <v>3348</v>
      </c>
      <c r="E304" s="4">
        <f t="shared" si="18"/>
        <v>77875.612128688343</v>
      </c>
      <c r="F304" s="4">
        <f t="shared" si="19"/>
        <v>7960887.7492645718</v>
      </c>
    </row>
    <row r="305" spans="1:6">
      <c r="A305">
        <v>302</v>
      </c>
      <c r="B305" s="2">
        <v>52290</v>
      </c>
      <c r="C305" s="4">
        <f t="shared" si="20"/>
        <v>74558.612128688343</v>
      </c>
      <c r="D305" s="4">
        <f t="shared" si="21"/>
        <v>3317</v>
      </c>
      <c r="E305" s="4">
        <f t="shared" si="18"/>
        <v>77875.612128688343</v>
      </c>
      <c r="F305" s="4">
        <f t="shared" si="19"/>
        <v>7886329.1371358838</v>
      </c>
    </row>
    <row r="306" spans="1:6">
      <c r="A306">
        <v>303</v>
      </c>
      <c r="B306" s="2">
        <v>52321</v>
      </c>
      <c r="C306" s="4">
        <f t="shared" si="20"/>
        <v>74590.612128688343</v>
      </c>
      <c r="D306" s="4">
        <f t="shared" si="21"/>
        <v>3285</v>
      </c>
      <c r="E306" s="4">
        <f t="shared" si="18"/>
        <v>77875.612128688343</v>
      </c>
      <c r="F306" s="4">
        <f t="shared" si="19"/>
        <v>7811738.5250071958</v>
      </c>
    </row>
    <row r="307" spans="1:6">
      <c r="A307">
        <v>304</v>
      </c>
      <c r="B307" s="2">
        <v>52351</v>
      </c>
      <c r="C307" s="4">
        <f t="shared" si="20"/>
        <v>74621.612128688343</v>
      </c>
      <c r="D307" s="4">
        <f t="shared" si="21"/>
        <v>3254</v>
      </c>
      <c r="E307" s="4">
        <f t="shared" si="18"/>
        <v>77875.612128688343</v>
      </c>
      <c r="F307" s="4">
        <f t="shared" si="19"/>
        <v>7737116.9128785077</v>
      </c>
    </row>
    <row r="308" spans="1:6">
      <c r="A308">
        <v>305</v>
      </c>
      <c r="B308" s="2">
        <v>52382</v>
      </c>
      <c r="C308" s="4">
        <f t="shared" si="20"/>
        <v>74652.612128688343</v>
      </c>
      <c r="D308" s="4">
        <f t="shared" si="21"/>
        <v>3223</v>
      </c>
      <c r="E308" s="4">
        <f t="shared" si="18"/>
        <v>77875.612128688343</v>
      </c>
      <c r="F308" s="4">
        <f t="shared" si="19"/>
        <v>7662464.3007498197</v>
      </c>
    </row>
    <row r="309" spans="1:6">
      <c r="A309">
        <v>306</v>
      </c>
      <c r="B309" s="2">
        <v>52412</v>
      </c>
      <c r="C309" s="4">
        <f t="shared" si="20"/>
        <v>74683.612128688343</v>
      </c>
      <c r="D309" s="4">
        <f t="shared" si="21"/>
        <v>3192</v>
      </c>
      <c r="E309" s="4">
        <f t="shared" si="18"/>
        <v>77875.612128688343</v>
      </c>
      <c r="F309" s="4">
        <f t="shared" si="19"/>
        <v>7587780.6886211317</v>
      </c>
    </row>
    <row r="310" spans="1:6">
      <c r="A310">
        <v>307</v>
      </c>
      <c r="B310" s="2">
        <v>52443</v>
      </c>
      <c r="C310" s="4">
        <f t="shared" si="20"/>
        <v>74714.612128688343</v>
      </c>
      <c r="D310" s="4">
        <f t="shared" si="21"/>
        <v>3161</v>
      </c>
      <c r="E310" s="4">
        <f t="shared" si="18"/>
        <v>77875.612128688343</v>
      </c>
      <c r="F310" s="4">
        <f t="shared" si="19"/>
        <v>7513066.0764924437</v>
      </c>
    </row>
    <row r="311" spans="1:6">
      <c r="A311">
        <v>308</v>
      </c>
      <c r="B311" s="2">
        <v>52474</v>
      </c>
      <c r="C311" s="4">
        <f t="shared" si="20"/>
        <v>74745.612128688343</v>
      </c>
      <c r="D311" s="4">
        <f t="shared" si="21"/>
        <v>3130</v>
      </c>
      <c r="E311" s="4">
        <f t="shared" si="18"/>
        <v>77875.612128688343</v>
      </c>
      <c r="F311" s="4">
        <f t="shared" si="19"/>
        <v>7438320.4643637557</v>
      </c>
    </row>
    <row r="312" spans="1:6">
      <c r="A312">
        <v>309</v>
      </c>
      <c r="B312" s="2">
        <v>52504</v>
      </c>
      <c r="C312" s="4">
        <f t="shared" si="20"/>
        <v>74776.612128688343</v>
      </c>
      <c r="D312" s="4">
        <f t="shared" si="21"/>
        <v>3099</v>
      </c>
      <c r="E312" s="4">
        <f t="shared" si="18"/>
        <v>77875.612128688343</v>
      </c>
      <c r="F312" s="4">
        <f t="shared" si="19"/>
        <v>7363543.8522350676</v>
      </c>
    </row>
    <row r="313" spans="1:6">
      <c r="A313">
        <v>310</v>
      </c>
      <c r="B313" s="2">
        <v>52535</v>
      </c>
      <c r="C313" s="4">
        <f t="shared" si="20"/>
        <v>74807.612128688343</v>
      </c>
      <c r="D313" s="4">
        <f t="shared" si="21"/>
        <v>3068</v>
      </c>
      <c r="E313" s="4">
        <f t="shared" si="18"/>
        <v>77875.612128688343</v>
      </c>
      <c r="F313" s="4">
        <f t="shared" si="19"/>
        <v>7288736.2401063796</v>
      </c>
    </row>
    <row r="314" spans="1:6">
      <c r="A314">
        <v>311</v>
      </c>
      <c r="B314" s="2">
        <v>52565</v>
      </c>
      <c r="C314" s="4">
        <f t="shared" si="20"/>
        <v>74839.612128688343</v>
      </c>
      <c r="D314" s="4">
        <f t="shared" si="21"/>
        <v>3036</v>
      </c>
      <c r="E314" s="4">
        <f t="shared" si="18"/>
        <v>77875.612128688343</v>
      </c>
      <c r="F314" s="4">
        <f t="shared" si="19"/>
        <v>7213896.6279776916</v>
      </c>
    </row>
    <row r="315" spans="1:6">
      <c r="A315">
        <v>312</v>
      </c>
      <c r="B315" s="2">
        <v>52596</v>
      </c>
      <c r="C315" s="4">
        <f t="shared" si="20"/>
        <v>74870.612128688343</v>
      </c>
      <c r="D315" s="4">
        <f t="shared" si="21"/>
        <v>3005</v>
      </c>
      <c r="E315" s="4">
        <f t="shared" si="18"/>
        <v>77875.612128688343</v>
      </c>
      <c r="F315" s="4">
        <f t="shared" si="19"/>
        <v>7139026.0158490036</v>
      </c>
    </row>
    <row r="316" spans="1:6">
      <c r="A316">
        <v>313</v>
      </c>
      <c r="B316" s="2">
        <v>52627</v>
      </c>
      <c r="C316" s="4">
        <f t="shared" si="20"/>
        <v>74901.612128688343</v>
      </c>
      <c r="D316" s="4">
        <f t="shared" si="21"/>
        <v>2974</v>
      </c>
      <c r="E316" s="4">
        <f t="shared" si="18"/>
        <v>77875.612128688343</v>
      </c>
      <c r="F316" s="4">
        <f t="shared" si="19"/>
        <v>7064124.4037203155</v>
      </c>
    </row>
    <row r="317" spans="1:6">
      <c r="A317">
        <v>314</v>
      </c>
      <c r="B317" s="2">
        <v>52656</v>
      </c>
      <c r="C317" s="4">
        <f t="shared" si="20"/>
        <v>74932.612128688343</v>
      </c>
      <c r="D317" s="4">
        <f t="shared" si="21"/>
        <v>2943</v>
      </c>
      <c r="E317" s="4">
        <f t="shared" si="18"/>
        <v>77875.612128688343</v>
      </c>
      <c r="F317" s="4">
        <f t="shared" si="19"/>
        <v>6989191.7915916275</v>
      </c>
    </row>
    <row r="318" spans="1:6">
      <c r="A318">
        <v>315</v>
      </c>
      <c r="B318" s="2">
        <v>52687</v>
      </c>
      <c r="C318" s="4">
        <f t="shared" si="20"/>
        <v>74963.612128688343</v>
      </c>
      <c r="D318" s="4">
        <f t="shared" si="21"/>
        <v>2912</v>
      </c>
      <c r="E318" s="4">
        <f t="shared" si="18"/>
        <v>77875.612128688343</v>
      </c>
      <c r="F318" s="4">
        <f t="shared" si="19"/>
        <v>6914228.1794629395</v>
      </c>
    </row>
    <row r="319" spans="1:6">
      <c r="A319">
        <v>316</v>
      </c>
      <c r="B319" s="2">
        <v>52717</v>
      </c>
      <c r="C319" s="4">
        <f t="shared" si="20"/>
        <v>74995.612128688343</v>
      </c>
      <c r="D319" s="4">
        <f t="shared" si="21"/>
        <v>2880</v>
      </c>
      <c r="E319" s="4">
        <f t="shared" si="18"/>
        <v>77875.612128688343</v>
      </c>
      <c r="F319" s="4">
        <f t="shared" si="19"/>
        <v>6839232.5673342515</v>
      </c>
    </row>
    <row r="320" spans="1:6">
      <c r="A320">
        <v>317</v>
      </c>
      <c r="B320" s="2">
        <v>52748</v>
      </c>
      <c r="C320" s="4">
        <f t="shared" si="20"/>
        <v>75026.612128688343</v>
      </c>
      <c r="D320" s="4">
        <f t="shared" si="21"/>
        <v>2849</v>
      </c>
      <c r="E320" s="4">
        <f t="shared" si="18"/>
        <v>77875.612128688343</v>
      </c>
      <c r="F320" s="4">
        <f t="shared" si="19"/>
        <v>6764205.9552055635</v>
      </c>
    </row>
    <row r="321" spans="1:6">
      <c r="A321">
        <v>318</v>
      </c>
      <c r="B321" s="2">
        <v>52778</v>
      </c>
      <c r="C321" s="4">
        <f t="shared" si="20"/>
        <v>75057.612128688343</v>
      </c>
      <c r="D321" s="4">
        <f t="shared" si="21"/>
        <v>2818</v>
      </c>
      <c r="E321" s="4">
        <f t="shared" si="18"/>
        <v>77875.612128688343</v>
      </c>
      <c r="F321" s="4">
        <f t="shared" si="19"/>
        <v>6689148.3430768754</v>
      </c>
    </row>
    <row r="322" spans="1:6">
      <c r="A322">
        <v>319</v>
      </c>
      <c r="B322" s="2">
        <v>52809</v>
      </c>
      <c r="C322" s="4">
        <f t="shared" si="20"/>
        <v>75088.612128688343</v>
      </c>
      <c r="D322" s="4">
        <f t="shared" si="21"/>
        <v>2787</v>
      </c>
      <c r="E322" s="4">
        <f t="shared" si="18"/>
        <v>77875.612128688343</v>
      </c>
      <c r="F322" s="4">
        <f t="shared" si="19"/>
        <v>6614059.7309481874</v>
      </c>
    </row>
    <row r="323" spans="1:6">
      <c r="A323">
        <v>320</v>
      </c>
      <c r="B323" s="2">
        <v>52840</v>
      </c>
      <c r="C323" s="4">
        <f t="shared" si="20"/>
        <v>75120.612128688343</v>
      </c>
      <c r="D323" s="4">
        <f t="shared" si="21"/>
        <v>2755</v>
      </c>
      <c r="E323" s="4">
        <f t="shared" si="18"/>
        <v>77875.612128688343</v>
      </c>
      <c r="F323" s="4">
        <f t="shared" si="19"/>
        <v>6538939.1188194994</v>
      </c>
    </row>
    <row r="324" spans="1:6">
      <c r="A324">
        <v>321</v>
      </c>
      <c r="B324" s="2">
        <v>52870</v>
      </c>
      <c r="C324" s="4">
        <f t="shared" si="20"/>
        <v>75151.612128688343</v>
      </c>
      <c r="D324" s="4">
        <f t="shared" si="21"/>
        <v>2724</v>
      </c>
      <c r="E324" s="4">
        <f t="shared" ref="E324:E387" si="22">$I$5</f>
        <v>77875.612128688343</v>
      </c>
      <c r="F324" s="4">
        <f t="shared" ref="F324:F387" si="23">IF(F323-C324&gt;0, F323-C324, 0)</f>
        <v>6463787.5066908114</v>
      </c>
    </row>
    <row r="325" spans="1:6">
      <c r="A325">
        <v>322</v>
      </c>
      <c r="B325" s="2">
        <v>52901</v>
      </c>
      <c r="C325" s="4">
        <f t="shared" si="20"/>
        <v>75182.612128688343</v>
      </c>
      <c r="D325" s="4">
        <f t="shared" si="21"/>
        <v>2693</v>
      </c>
      <c r="E325" s="4">
        <f t="shared" si="22"/>
        <v>77875.612128688343</v>
      </c>
      <c r="F325" s="4">
        <f t="shared" si="23"/>
        <v>6388604.8945621233</v>
      </c>
    </row>
    <row r="326" spans="1:6">
      <c r="A326">
        <v>323</v>
      </c>
      <c r="B326" s="2">
        <v>52931</v>
      </c>
      <c r="C326" s="4">
        <f t="shared" si="20"/>
        <v>75214.612128688343</v>
      </c>
      <c r="D326" s="4">
        <f t="shared" si="21"/>
        <v>2661</v>
      </c>
      <c r="E326" s="4">
        <f t="shared" si="22"/>
        <v>77875.612128688343</v>
      </c>
      <c r="F326" s="4">
        <f t="shared" si="23"/>
        <v>6313390.2824334353</v>
      </c>
    </row>
    <row r="327" spans="1:6">
      <c r="A327">
        <v>324</v>
      </c>
      <c r="B327" s="2">
        <v>52962</v>
      </c>
      <c r="C327" s="4">
        <f t="shared" si="20"/>
        <v>75245.612128688343</v>
      </c>
      <c r="D327" s="4">
        <f t="shared" si="21"/>
        <v>2630</v>
      </c>
      <c r="E327" s="4">
        <f t="shared" si="22"/>
        <v>77875.612128688343</v>
      </c>
      <c r="F327" s="4">
        <f t="shared" si="23"/>
        <v>6238144.6703047473</v>
      </c>
    </row>
    <row r="328" spans="1:6">
      <c r="A328">
        <v>325</v>
      </c>
      <c r="B328" s="2">
        <v>52993</v>
      </c>
      <c r="C328" s="4">
        <f t="shared" si="20"/>
        <v>75276.612128688343</v>
      </c>
      <c r="D328" s="4">
        <f t="shared" si="21"/>
        <v>2599</v>
      </c>
      <c r="E328" s="4">
        <f t="shared" si="22"/>
        <v>77875.612128688343</v>
      </c>
      <c r="F328" s="4">
        <f t="shared" si="23"/>
        <v>6162868.0581760593</v>
      </c>
    </row>
    <row r="329" spans="1:6">
      <c r="A329">
        <v>326</v>
      </c>
      <c r="B329" s="2">
        <v>53021</v>
      </c>
      <c r="C329" s="4">
        <f t="shared" si="20"/>
        <v>75308.612128688343</v>
      </c>
      <c r="D329" s="4">
        <f t="shared" si="21"/>
        <v>2567</v>
      </c>
      <c r="E329" s="4">
        <f t="shared" si="22"/>
        <v>77875.612128688343</v>
      </c>
      <c r="F329" s="4">
        <f t="shared" si="23"/>
        <v>6087559.4460473713</v>
      </c>
    </row>
    <row r="330" spans="1:6">
      <c r="A330">
        <v>327</v>
      </c>
      <c r="B330" s="2">
        <v>53052</v>
      </c>
      <c r="C330" s="4">
        <f t="shared" si="20"/>
        <v>75339.612128688343</v>
      </c>
      <c r="D330" s="4">
        <f t="shared" si="21"/>
        <v>2536</v>
      </c>
      <c r="E330" s="4">
        <f t="shared" si="22"/>
        <v>77875.612128688343</v>
      </c>
      <c r="F330" s="4">
        <f t="shared" si="23"/>
        <v>6012219.8339186832</v>
      </c>
    </row>
    <row r="331" spans="1:6">
      <c r="A331">
        <v>328</v>
      </c>
      <c r="B331" s="2">
        <v>53082</v>
      </c>
      <c r="C331" s="4">
        <f t="shared" si="20"/>
        <v>75370.612128688343</v>
      </c>
      <c r="D331" s="4">
        <f t="shared" si="21"/>
        <v>2505</v>
      </c>
      <c r="E331" s="4">
        <f t="shared" si="22"/>
        <v>77875.612128688343</v>
      </c>
      <c r="F331" s="4">
        <f t="shared" si="23"/>
        <v>5936849.2217899952</v>
      </c>
    </row>
    <row r="332" spans="1:6">
      <c r="A332">
        <v>329</v>
      </c>
      <c r="B332" s="2">
        <v>53113</v>
      </c>
      <c r="C332" s="4">
        <f t="shared" si="20"/>
        <v>75402.612128688343</v>
      </c>
      <c r="D332" s="4">
        <f t="shared" si="21"/>
        <v>2473</v>
      </c>
      <c r="E332" s="4">
        <f t="shared" si="22"/>
        <v>77875.612128688343</v>
      </c>
      <c r="F332" s="4">
        <f t="shared" si="23"/>
        <v>5861446.6096613072</v>
      </c>
    </row>
    <row r="333" spans="1:6">
      <c r="A333">
        <v>330</v>
      </c>
      <c r="B333" s="2">
        <v>53143</v>
      </c>
      <c r="C333" s="4">
        <f t="shared" si="20"/>
        <v>75433.612128688343</v>
      </c>
      <c r="D333" s="4">
        <f t="shared" si="21"/>
        <v>2442</v>
      </c>
      <c r="E333" s="4">
        <f t="shared" si="22"/>
        <v>77875.612128688343</v>
      </c>
      <c r="F333" s="4">
        <f t="shared" si="23"/>
        <v>5786012.9975326192</v>
      </c>
    </row>
    <row r="334" spans="1:6">
      <c r="A334">
        <v>331</v>
      </c>
      <c r="B334" s="2">
        <v>53174</v>
      </c>
      <c r="C334" s="4">
        <f t="shared" si="20"/>
        <v>75465.612128688343</v>
      </c>
      <c r="D334" s="4">
        <f t="shared" si="21"/>
        <v>2410</v>
      </c>
      <c r="E334" s="4">
        <f t="shared" si="22"/>
        <v>77875.612128688343</v>
      </c>
      <c r="F334" s="4">
        <f t="shared" si="23"/>
        <v>5710547.3854039311</v>
      </c>
    </row>
    <row r="335" spans="1:6">
      <c r="A335">
        <v>332</v>
      </c>
      <c r="B335" s="2">
        <v>53205</v>
      </c>
      <c r="C335" s="4">
        <f t="shared" si="20"/>
        <v>75496.612128688343</v>
      </c>
      <c r="D335" s="4">
        <f t="shared" si="21"/>
        <v>2379</v>
      </c>
      <c r="E335" s="4">
        <f t="shared" si="22"/>
        <v>77875.612128688343</v>
      </c>
      <c r="F335" s="4">
        <f t="shared" si="23"/>
        <v>5635050.7732752431</v>
      </c>
    </row>
    <row r="336" spans="1:6">
      <c r="A336">
        <v>333</v>
      </c>
      <c r="B336" s="2">
        <v>53235</v>
      </c>
      <c r="C336" s="4">
        <f t="shared" si="20"/>
        <v>75528.612128688343</v>
      </c>
      <c r="D336" s="4">
        <f t="shared" si="21"/>
        <v>2347</v>
      </c>
      <c r="E336" s="4">
        <f t="shared" si="22"/>
        <v>77875.612128688343</v>
      </c>
      <c r="F336" s="4">
        <f t="shared" si="23"/>
        <v>5559522.1611465551</v>
      </c>
    </row>
    <row r="337" spans="1:6">
      <c r="A337">
        <v>334</v>
      </c>
      <c r="B337" s="2">
        <v>53266</v>
      </c>
      <c r="C337" s="4">
        <f t="shared" si="20"/>
        <v>75559.612128688343</v>
      </c>
      <c r="D337" s="4">
        <f t="shared" si="21"/>
        <v>2316</v>
      </c>
      <c r="E337" s="4">
        <f t="shared" si="22"/>
        <v>77875.612128688343</v>
      </c>
      <c r="F337" s="4">
        <f t="shared" si="23"/>
        <v>5483962.5490178671</v>
      </c>
    </row>
    <row r="338" spans="1:6">
      <c r="A338">
        <v>335</v>
      </c>
      <c r="B338" s="2">
        <v>53296</v>
      </c>
      <c r="C338" s="4">
        <f t="shared" si="20"/>
        <v>75591.612128688343</v>
      </c>
      <c r="D338" s="4">
        <f t="shared" si="21"/>
        <v>2284</v>
      </c>
      <c r="E338" s="4">
        <f t="shared" si="22"/>
        <v>77875.612128688343</v>
      </c>
      <c r="F338" s="4">
        <f t="shared" si="23"/>
        <v>5408370.9368891791</v>
      </c>
    </row>
    <row r="339" spans="1:6">
      <c r="A339">
        <v>336</v>
      </c>
      <c r="B339" s="2">
        <v>53327</v>
      </c>
      <c r="C339" s="4">
        <f t="shared" si="20"/>
        <v>75622.612128688343</v>
      </c>
      <c r="D339" s="4">
        <f t="shared" si="21"/>
        <v>2253</v>
      </c>
      <c r="E339" s="4">
        <f t="shared" si="22"/>
        <v>77875.612128688343</v>
      </c>
      <c r="F339" s="4">
        <f t="shared" si="23"/>
        <v>5332748.324760491</v>
      </c>
    </row>
    <row r="340" spans="1:6">
      <c r="A340">
        <v>337</v>
      </c>
      <c r="B340" s="2">
        <v>53358</v>
      </c>
      <c r="C340" s="4">
        <f t="shared" si="20"/>
        <v>75654.612128688343</v>
      </c>
      <c r="D340" s="4">
        <f t="shared" si="21"/>
        <v>2221</v>
      </c>
      <c r="E340" s="4">
        <f t="shared" si="22"/>
        <v>77875.612128688343</v>
      </c>
      <c r="F340" s="4">
        <f t="shared" si="23"/>
        <v>5257093.712631803</v>
      </c>
    </row>
    <row r="341" spans="1:6">
      <c r="A341">
        <v>338</v>
      </c>
      <c r="B341" s="2">
        <v>53386</v>
      </c>
      <c r="C341" s="4">
        <f t="shared" si="20"/>
        <v>75685.612128688343</v>
      </c>
      <c r="D341" s="4">
        <f t="shared" si="21"/>
        <v>2190</v>
      </c>
      <c r="E341" s="4">
        <f t="shared" si="22"/>
        <v>77875.612128688343</v>
      </c>
      <c r="F341" s="4">
        <f t="shared" si="23"/>
        <v>5181408.100503115</v>
      </c>
    </row>
    <row r="342" spans="1:6">
      <c r="A342">
        <v>339</v>
      </c>
      <c r="B342" s="2">
        <v>53417</v>
      </c>
      <c r="C342" s="4">
        <f t="shared" si="20"/>
        <v>75717.612128688343</v>
      </c>
      <c r="D342" s="4">
        <f t="shared" si="21"/>
        <v>2158</v>
      </c>
      <c r="E342" s="4">
        <f t="shared" si="22"/>
        <v>77875.612128688343</v>
      </c>
      <c r="F342" s="4">
        <f t="shared" si="23"/>
        <v>5105690.488374427</v>
      </c>
    </row>
    <row r="343" spans="1:6">
      <c r="A343">
        <v>340</v>
      </c>
      <c r="B343" s="2">
        <v>53447</v>
      </c>
      <c r="C343" s="4">
        <f t="shared" si="20"/>
        <v>75748.612128688343</v>
      </c>
      <c r="D343" s="4">
        <f t="shared" si="21"/>
        <v>2127</v>
      </c>
      <c r="E343" s="4">
        <f t="shared" si="22"/>
        <v>77875.612128688343</v>
      </c>
      <c r="F343" s="4">
        <f t="shared" si="23"/>
        <v>5029941.8762457389</v>
      </c>
    </row>
    <row r="344" spans="1:6">
      <c r="A344">
        <v>341</v>
      </c>
      <c r="B344" s="2">
        <v>53478</v>
      </c>
      <c r="C344" s="4">
        <f t="shared" si="20"/>
        <v>75780.612128688343</v>
      </c>
      <c r="D344" s="4">
        <f t="shared" si="21"/>
        <v>2095</v>
      </c>
      <c r="E344" s="4">
        <f t="shared" si="22"/>
        <v>77875.612128688343</v>
      </c>
      <c r="F344" s="4">
        <f t="shared" si="23"/>
        <v>4954161.2641170509</v>
      </c>
    </row>
    <row r="345" spans="1:6">
      <c r="A345">
        <v>342</v>
      </c>
      <c r="B345" s="2">
        <v>53508</v>
      </c>
      <c r="C345" s="4">
        <f t="shared" si="20"/>
        <v>75811.612128688343</v>
      </c>
      <c r="D345" s="4">
        <f t="shared" si="21"/>
        <v>2064</v>
      </c>
      <c r="E345" s="4">
        <f t="shared" si="22"/>
        <v>77875.612128688343</v>
      </c>
      <c r="F345" s="4">
        <f t="shared" si="23"/>
        <v>4878349.6519883629</v>
      </c>
    </row>
    <row r="346" spans="1:6">
      <c r="A346">
        <v>343</v>
      </c>
      <c r="B346" s="2">
        <v>53539</v>
      </c>
      <c r="C346" s="4">
        <f t="shared" si="20"/>
        <v>75843.612128688343</v>
      </c>
      <c r="D346" s="4">
        <f t="shared" si="21"/>
        <v>2032</v>
      </c>
      <c r="E346" s="4">
        <f t="shared" si="22"/>
        <v>77875.612128688343</v>
      </c>
      <c r="F346" s="4">
        <f t="shared" si="23"/>
        <v>4802506.0398596749</v>
      </c>
    </row>
    <row r="347" spans="1:6">
      <c r="A347">
        <v>344</v>
      </c>
      <c r="B347" s="2">
        <v>53570</v>
      </c>
      <c r="C347" s="4">
        <f t="shared" si="20"/>
        <v>75874.612128688343</v>
      </c>
      <c r="D347" s="4">
        <f t="shared" si="21"/>
        <v>2001</v>
      </c>
      <c r="E347" s="4">
        <f t="shared" si="22"/>
        <v>77875.612128688343</v>
      </c>
      <c r="F347" s="4">
        <f t="shared" si="23"/>
        <v>4726631.4277309868</v>
      </c>
    </row>
    <row r="348" spans="1:6">
      <c r="A348">
        <v>345</v>
      </c>
      <c r="B348" s="2">
        <v>53600</v>
      </c>
      <c r="C348" s="4">
        <f t="shared" ref="C348:C411" si="24">IF(E348-D348&lt;F347, E348-D348, F347)</f>
        <v>75906.612128688343</v>
      </c>
      <c r="D348" s="4">
        <f t="shared" ref="D348:D411" si="25">ROUNDDOWN(F347*$I$3/12,0)</f>
        <v>1969</v>
      </c>
      <c r="E348" s="4">
        <f t="shared" si="22"/>
        <v>77875.612128688343</v>
      </c>
      <c r="F348" s="4">
        <f t="shared" si="23"/>
        <v>4650724.8156022988</v>
      </c>
    </row>
    <row r="349" spans="1:6">
      <c r="A349">
        <v>346</v>
      </c>
      <c r="B349" s="2">
        <v>53631</v>
      </c>
      <c r="C349" s="4">
        <f t="shared" si="24"/>
        <v>75938.612128688343</v>
      </c>
      <c r="D349" s="4">
        <f t="shared" si="25"/>
        <v>1937</v>
      </c>
      <c r="E349" s="4">
        <f t="shared" si="22"/>
        <v>77875.612128688343</v>
      </c>
      <c r="F349" s="4">
        <f t="shared" si="23"/>
        <v>4574786.2034736108</v>
      </c>
    </row>
    <row r="350" spans="1:6">
      <c r="A350">
        <v>347</v>
      </c>
      <c r="B350" s="2">
        <v>53661</v>
      </c>
      <c r="C350" s="4">
        <f t="shared" si="24"/>
        <v>75969.612128688343</v>
      </c>
      <c r="D350" s="4">
        <f t="shared" si="25"/>
        <v>1906</v>
      </c>
      <c r="E350" s="4">
        <f t="shared" si="22"/>
        <v>77875.612128688343</v>
      </c>
      <c r="F350" s="4">
        <f t="shared" si="23"/>
        <v>4498816.5913449228</v>
      </c>
    </row>
    <row r="351" spans="1:6">
      <c r="A351">
        <v>348</v>
      </c>
      <c r="B351" s="2">
        <v>53692</v>
      </c>
      <c r="C351" s="4">
        <f t="shared" si="24"/>
        <v>76001.612128688343</v>
      </c>
      <c r="D351" s="4">
        <f t="shared" si="25"/>
        <v>1874</v>
      </c>
      <c r="E351" s="4">
        <f t="shared" si="22"/>
        <v>77875.612128688343</v>
      </c>
      <c r="F351" s="4">
        <f t="shared" si="23"/>
        <v>4422814.9792162348</v>
      </c>
    </row>
    <row r="352" spans="1:6">
      <c r="A352">
        <v>349</v>
      </c>
      <c r="B352" s="2">
        <v>53723</v>
      </c>
      <c r="C352" s="4">
        <f t="shared" si="24"/>
        <v>76033.612128688343</v>
      </c>
      <c r="D352" s="4">
        <f t="shared" si="25"/>
        <v>1842</v>
      </c>
      <c r="E352" s="4">
        <f t="shared" si="22"/>
        <v>77875.612128688343</v>
      </c>
      <c r="F352" s="4">
        <f t="shared" si="23"/>
        <v>4346781.3670875467</v>
      </c>
    </row>
    <row r="353" spans="1:6">
      <c r="A353">
        <v>350</v>
      </c>
      <c r="B353" s="2">
        <v>53751</v>
      </c>
      <c r="C353" s="4">
        <f t="shared" si="24"/>
        <v>76064.612128688343</v>
      </c>
      <c r="D353" s="4">
        <f t="shared" si="25"/>
        <v>1811</v>
      </c>
      <c r="E353" s="4">
        <f t="shared" si="22"/>
        <v>77875.612128688343</v>
      </c>
      <c r="F353" s="4">
        <f t="shared" si="23"/>
        <v>4270716.7549588587</v>
      </c>
    </row>
    <row r="354" spans="1:6">
      <c r="A354">
        <v>351</v>
      </c>
      <c r="B354" s="2">
        <v>53782</v>
      </c>
      <c r="C354" s="4">
        <f t="shared" si="24"/>
        <v>76096.612128688343</v>
      </c>
      <c r="D354" s="4">
        <f t="shared" si="25"/>
        <v>1779</v>
      </c>
      <c r="E354" s="4">
        <f t="shared" si="22"/>
        <v>77875.612128688343</v>
      </c>
      <c r="F354" s="4">
        <f t="shared" si="23"/>
        <v>4194620.1428301707</v>
      </c>
    </row>
    <row r="355" spans="1:6">
      <c r="A355">
        <v>352</v>
      </c>
      <c r="B355" s="2">
        <v>53812</v>
      </c>
      <c r="C355" s="4">
        <f t="shared" si="24"/>
        <v>76128.612128688343</v>
      </c>
      <c r="D355" s="4">
        <f t="shared" si="25"/>
        <v>1747</v>
      </c>
      <c r="E355" s="4">
        <f t="shared" si="22"/>
        <v>77875.612128688343</v>
      </c>
      <c r="F355" s="4">
        <f t="shared" si="23"/>
        <v>4118491.5307014822</v>
      </c>
    </row>
    <row r="356" spans="1:6">
      <c r="A356">
        <v>353</v>
      </c>
      <c r="B356" s="2">
        <v>53843</v>
      </c>
      <c r="C356" s="4">
        <f t="shared" si="24"/>
        <v>76159.612128688343</v>
      </c>
      <c r="D356" s="4">
        <f t="shared" si="25"/>
        <v>1716</v>
      </c>
      <c r="E356" s="4">
        <f t="shared" si="22"/>
        <v>77875.612128688343</v>
      </c>
      <c r="F356" s="4">
        <f t="shared" si="23"/>
        <v>4042331.9185727937</v>
      </c>
    </row>
    <row r="357" spans="1:6">
      <c r="A357">
        <v>354</v>
      </c>
      <c r="B357" s="2">
        <v>53873</v>
      </c>
      <c r="C357" s="4">
        <f t="shared" si="24"/>
        <v>76191.612128688343</v>
      </c>
      <c r="D357" s="4">
        <f t="shared" si="25"/>
        <v>1684</v>
      </c>
      <c r="E357" s="4">
        <f t="shared" si="22"/>
        <v>77875.612128688343</v>
      </c>
      <c r="F357" s="4">
        <f t="shared" si="23"/>
        <v>3966140.3064441052</v>
      </c>
    </row>
    <row r="358" spans="1:6">
      <c r="A358">
        <v>355</v>
      </c>
      <c r="B358" s="2">
        <v>53904</v>
      </c>
      <c r="C358" s="4">
        <f t="shared" si="24"/>
        <v>76223.612128688343</v>
      </c>
      <c r="D358" s="4">
        <f t="shared" si="25"/>
        <v>1652</v>
      </c>
      <c r="E358" s="4">
        <f t="shared" si="22"/>
        <v>77875.612128688343</v>
      </c>
      <c r="F358" s="4">
        <f t="shared" si="23"/>
        <v>3889916.6943154167</v>
      </c>
    </row>
    <row r="359" spans="1:6">
      <c r="A359">
        <v>356</v>
      </c>
      <c r="B359" s="2">
        <v>53935</v>
      </c>
      <c r="C359" s="4">
        <f t="shared" si="24"/>
        <v>76255.612128688343</v>
      </c>
      <c r="D359" s="4">
        <f t="shared" si="25"/>
        <v>1620</v>
      </c>
      <c r="E359" s="4">
        <f t="shared" si="22"/>
        <v>77875.612128688343</v>
      </c>
      <c r="F359" s="4">
        <f t="shared" si="23"/>
        <v>3813661.0821867283</v>
      </c>
    </row>
    <row r="360" spans="1:6">
      <c r="A360">
        <v>357</v>
      </c>
      <c r="B360" s="2">
        <v>53965</v>
      </c>
      <c r="C360" s="4">
        <f t="shared" si="24"/>
        <v>76286.612128688343</v>
      </c>
      <c r="D360" s="4">
        <f t="shared" si="25"/>
        <v>1589</v>
      </c>
      <c r="E360" s="4">
        <f t="shared" si="22"/>
        <v>77875.612128688343</v>
      </c>
      <c r="F360" s="4">
        <f t="shared" si="23"/>
        <v>3737374.4700580398</v>
      </c>
    </row>
    <row r="361" spans="1:6">
      <c r="A361">
        <v>358</v>
      </c>
      <c r="B361" s="2">
        <v>53996</v>
      </c>
      <c r="C361" s="4">
        <f t="shared" si="24"/>
        <v>76318.612128688343</v>
      </c>
      <c r="D361" s="4">
        <f t="shared" si="25"/>
        <v>1557</v>
      </c>
      <c r="E361" s="4">
        <f t="shared" si="22"/>
        <v>77875.612128688343</v>
      </c>
      <c r="F361" s="4">
        <f t="shared" si="23"/>
        <v>3661055.8579293513</v>
      </c>
    </row>
    <row r="362" spans="1:6">
      <c r="A362">
        <v>359</v>
      </c>
      <c r="B362" s="2">
        <v>54026</v>
      </c>
      <c r="C362" s="4">
        <f t="shared" si="24"/>
        <v>76350.612128688343</v>
      </c>
      <c r="D362" s="4">
        <f t="shared" si="25"/>
        <v>1525</v>
      </c>
      <c r="E362" s="4">
        <f t="shared" si="22"/>
        <v>77875.612128688343</v>
      </c>
      <c r="F362" s="4">
        <f t="shared" si="23"/>
        <v>3584705.2458006628</v>
      </c>
    </row>
    <row r="363" spans="1:6">
      <c r="A363">
        <v>360</v>
      </c>
      <c r="B363" s="2">
        <v>54057</v>
      </c>
      <c r="C363" s="4">
        <f t="shared" si="24"/>
        <v>76382.612128688343</v>
      </c>
      <c r="D363" s="4">
        <f t="shared" si="25"/>
        <v>1493</v>
      </c>
      <c r="E363" s="4">
        <f t="shared" si="22"/>
        <v>77875.612128688343</v>
      </c>
      <c r="F363" s="4">
        <f t="shared" si="23"/>
        <v>3508322.6336719743</v>
      </c>
    </row>
    <row r="364" spans="1:6">
      <c r="A364">
        <v>361</v>
      </c>
      <c r="B364" s="2">
        <v>54088</v>
      </c>
      <c r="C364" s="4">
        <f t="shared" si="24"/>
        <v>76414.612128688343</v>
      </c>
      <c r="D364" s="4">
        <f t="shared" si="25"/>
        <v>1461</v>
      </c>
      <c r="E364" s="4">
        <f t="shared" si="22"/>
        <v>77875.612128688343</v>
      </c>
      <c r="F364" s="4">
        <f t="shared" si="23"/>
        <v>3431908.0215432858</v>
      </c>
    </row>
    <row r="365" spans="1:6">
      <c r="A365">
        <v>362</v>
      </c>
      <c r="B365" s="2">
        <v>54117</v>
      </c>
      <c r="C365" s="4">
        <f t="shared" si="24"/>
        <v>76446.612128688343</v>
      </c>
      <c r="D365" s="4">
        <f t="shared" si="25"/>
        <v>1429</v>
      </c>
      <c r="E365" s="4">
        <f t="shared" si="22"/>
        <v>77875.612128688343</v>
      </c>
      <c r="F365" s="4">
        <f t="shared" si="23"/>
        <v>3355461.4094145973</v>
      </c>
    </row>
    <row r="366" spans="1:6">
      <c r="A366">
        <v>363</v>
      </c>
      <c r="B366" s="2">
        <v>54148</v>
      </c>
      <c r="C366" s="4">
        <f t="shared" si="24"/>
        <v>76477.612128688343</v>
      </c>
      <c r="D366" s="4">
        <f t="shared" si="25"/>
        <v>1398</v>
      </c>
      <c r="E366" s="4">
        <f t="shared" si="22"/>
        <v>77875.612128688343</v>
      </c>
      <c r="F366" s="4">
        <f t="shared" si="23"/>
        <v>3278983.7972859088</v>
      </c>
    </row>
    <row r="367" spans="1:6">
      <c r="A367">
        <v>364</v>
      </c>
      <c r="B367" s="2">
        <v>54178</v>
      </c>
      <c r="C367" s="4">
        <f t="shared" si="24"/>
        <v>76509.612128688343</v>
      </c>
      <c r="D367" s="4">
        <f t="shared" si="25"/>
        <v>1366</v>
      </c>
      <c r="E367" s="4">
        <f t="shared" si="22"/>
        <v>77875.612128688343</v>
      </c>
      <c r="F367" s="4">
        <f t="shared" si="23"/>
        <v>3202474.1851572203</v>
      </c>
    </row>
    <row r="368" spans="1:6">
      <c r="A368">
        <v>365</v>
      </c>
      <c r="B368" s="2">
        <v>54209</v>
      </c>
      <c r="C368" s="4">
        <f t="shared" si="24"/>
        <v>76541.612128688343</v>
      </c>
      <c r="D368" s="4">
        <f t="shared" si="25"/>
        <v>1334</v>
      </c>
      <c r="E368" s="4">
        <f t="shared" si="22"/>
        <v>77875.612128688343</v>
      </c>
      <c r="F368" s="4">
        <f t="shared" si="23"/>
        <v>3125932.5730285319</v>
      </c>
    </row>
    <row r="369" spans="1:6">
      <c r="A369">
        <v>366</v>
      </c>
      <c r="B369" s="2">
        <v>54239</v>
      </c>
      <c r="C369" s="4">
        <f t="shared" si="24"/>
        <v>76573.612128688343</v>
      </c>
      <c r="D369" s="4">
        <f t="shared" si="25"/>
        <v>1302</v>
      </c>
      <c r="E369" s="4">
        <f t="shared" si="22"/>
        <v>77875.612128688343</v>
      </c>
      <c r="F369" s="4">
        <f t="shared" si="23"/>
        <v>3049358.9608998434</v>
      </c>
    </row>
    <row r="370" spans="1:6">
      <c r="A370">
        <v>367</v>
      </c>
      <c r="B370" s="2">
        <v>54270</v>
      </c>
      <c r="C370" s="4">
        <f t="shared" si="24"/>
        <v>76605.612128688343</v>
      </c>
      <c r="D370" s="4">
        <f t="shared" si="25"/>
        <v>1270</v>
      </c>
      <c r="E370" s="4">
        <f t="shared" si="22"/>
        <v>77875.612128688343</v>
      </c>
      <c r="F370" s="4">
        <f t="shared" si="23"/>
        <v>2972753.3487711549</v>
      </c>
    </row>
    <row r="371" spans="1:6">
      <c r="A371">
        <v>368</v>
      </c>
      <c r="B371" s="2">
        <v>54301</v>
      </c>
      <c r="C371" s="4">
        <f t="shared" si="24"/>
        <v>76637.612128688343</v>
      </c>
      <c r="D371" s="4">
        <f t="shared" si="25"/>
        <v>1238</v>
      </c>
      <c r="E371" s="4">
        <f t="shared" si="22"/>
        <v>77875.612128688343</v>
      </c>
      <c r="F371" s="4">
        <f t="shared" si="23"/>
        <v>2896115.7366424664</v>
      </c>
    </row>
    <row r="372" spans="1:6">
      <c r="A372">
        <v>369</v>
      </c>
      <c r="B372" s="2">
        <v>54331</v>
      </c>
      <c r="C372" s="4">
        <f t="shared" si="24"/>
        <v>76669.612128688343</v>
      </c>
      <c r="D372" s="4">
        <f t="shared" si="25"/>
        <v>1206</v>
      </c>
      <c r="E372" s="4">
        <f t="shared" si="22"/>
        <v>77875.612128688343</v>
      </c>
      <c r="F372" s="4">
        <f t="shared" si="23"/>
        <v>2819446.1245137779</v>
      </c>
    </row>
    <row r="373" spans="1:6">
      <c r="A373">
        <v>370</v>
      </c>
      <c r="B373" s="2">
        <v>54362</v>
      </c>
      <c r="C373" s="4">
        <f t="shared" si="24"/>
        <v>76701.612128688343</v>
      </c>
      <c r="D373" s="4">
        <f t="shared" si="25"/>
        <v>1174</v>
      </c>
      <c r="E373" s="4">
        <f t="shared" si="22"/>
        <v>77875.612128688343</v>
      </c>
      <c r="F373" s="4">
        <f t="shared" si="23"/>
        <v>2742744.5123850894</v>
      </c>
    </row>
    <row r="374" spans="1:6">
      <c r="A374">
        <v>371</v>
      </c>
      <c r="B374" s="2">
        <v>54392</v>
      </c>
      <c r="C374" s="4">
        <f t="shared" si="24"/>
        <v>76733.612128688343</v>
      </c>
      <c r="D374" s="4">
        <f t="shared" si="25"/>
        <v>1142</v>
      </c>
      <c r="E374" s="4">
        <f t="shared" si="22"/>
        <v>77875.612128688343</v>
      </c>
      <c r="F374" s="4">
        <f t="shared" si="23"/>
        <v>2666010.9002564009</v>
      </c>
    </row>
    <row r="375" spans="1:6">
      <c r="A375">
        <v>372</v>
      </c>
      <c r="B375" s="2">
        <v>54423</v>
      </c>
      <c r="C375" s="4">
        <f t="shared" si="24"/>
        <v>76765.612128688343</v>
      </c>
      <c r="D375" s="4">
        <f t="shared" si="25"/>
        <v>1110</v>
      </c>
      <c r="E375" s="4">
        <f t="shared" si="22"/>
        <v>77875.612128688343</v>
      </c>
      <c r="F375" s="4">
        <f t="shared" si="23"/>
        <v>2589245.2881277124</v>
      </c>
    </row>
    <row r="376" spans="1:6">
      <c r="A376">
        <v>373</v>
      </c>
      <c r="B376" s="2">
        <v>54454</v>
      </c>
      <c r="C376" s="4">
        <f t="shared" si="24"/>
        <v>76797.612128688343</v>
      </c>
      <c r="D376" s="4">
        <f t="shared" si="25"/>
        <v>1078</v>
      </c>
      <c r="E376" s="4">
        <f t="shared" si="22"/>
        <v>77875.612128688343</v>
      </c>
      <c r="F376" s="4">
        <f t="shared" si="23"/>
        <v>2512447.675999024</v>
      </c>
    </row>
    <row r="377" spans="1:6">
      <c r="A377">
        <v>374</v>
      </c>
      <c r="B377" s="2">
        <v>54482</v>
      </c>
      <c r="C377" s="4">
        <f t="shared" si="24"/>
        <v>76829.612128688343</v>
      </c>
      <c r="D377" s="4">
        <f t="shared" si="25"/>
        <v>1046</v>
      </c>
      <c r="E377" s="4">
        <f t="shared" si="22"/>
        <v>77875.612128688343</v>
      </c>
      <c r="F377" s="4">
        <f t="shared" si="23"/>
        <v>2435618.0638703355</v>
      </c>
    </row>
    <row r="378" spans="1:6">
      <c r="A378">
        <v>375</v>
      </c>
      <c r="B378" s="2">
        <v>54513</v>
      </c>
      <c r="C378" s="4">
        <f t="shared" si="24"/>
        <v>76861.612128688343</v>
      </c>
      <c r="D378" s="4">
        <f t="shared" si="25"/>
        <v>1014</v>
      </c>
      <c r="E378" s="4">
        <f t="shared" si="22"/>
        <v>77875.612128688343</v>
      </c>
      <c r="F378" s="4">
        <f t="shared" si="23"/>
        <v>2358756.451741647</v>
      </c>
    </row>
    <row r="379" spans="1:6">
      <c r="A379">
        <v>376</v>
      </c>
      <c r="B379" s="2">
        <v>54543</v>
      </c>
      <c r="C379" s="4">
        <f t="shared" si="24"/>
        <v>76893.612128688343</v>
      </c>
      <c r="D379" s="4">
        <f t="shared" si="25"/>
        <v>982</v>
      </c>
      <c r="E379" s="4">
        <f t="shared" si="22"/>
        <v>77875.612128688343</v>
      </c>
      <c r="F379" s="4">
        <f t="shared" si="23"/>
        <v>2281862.8396129585</v>
      </c>
    </row>
    <row r="380" spans="1:6">
      <c r="A380">
        <v>377</v>
      </c>
      <c r="B380" s="2">
        <v>54574</v>
      </c>
      <c r="C380" s="4">
        <f t="shared" si="24"/>
        <v>76925.612128688343</v>
      </c>
      <c r="D380" s="4">
        <f t="shared" si="25"/>
        <v>950</v>
      </c>
      <c r="E380" s="4">
        <f t="shared" si="22"/>
        <v>77875.612128688343</v>
      </c>
      <c r="F380" s="4">
        <f t="shared" si="23"/>
        <v>2204937.22748427</v>
      </c>
    </row>
    <row r="381" spans="1:6">
      <c r="A381">
        <v>378</v>
      </c>
      <c r="B381" s="2">
        <v>54604</v>
      </c>
      <c r="C381" s="4">
        <f t="shared" si="24"/>
        <v>76957.612128688343</v>
      </c>
      <c r="D381" s="4">
        <f t="shared" si="25"/>
        <v>918</v>
      </c>
      <c r="E381" s="4">
        <f t="shared" si="22"/>
        <v>77875.612128688343</v>
      </c>
      <c r="F381" s="4">
        <f t="shared" si="23"/>
        <v>2127979.6153555815</v>
      </c>
    </row>
    <row r="382" spans="1:6">
      <c r="A382">
        <v>379</v>
      </c>
      <c r="B382" s="2">
        <v>54635</v>
      </c>
      <c r="C382" s="4">
        <f t="shared" si="24"/>
        <v>76989.612128688343</v>
      </c>
      <c r="D382" s="4">
        <f t="shared" si="25"/>
        <v>886</v>
      </c>
      <c r="E382" s="4">
        <f t="shared" si="22"/>
        <v>77875.612128688343</v>
      </c>
      <c r="F382" s="4">
        <f t="shared" si="23"/>
        <v>2050990.0032268933</v>
      </c>
    </row>
    <row r="383" spans="1:6">
      <c r="A383">
        <v>380</v>
      </c>
      <c r="B383" s="2">
        <v>54666</v>
      </c>
      <c r="C383" s="4">
        <f t="shared" si="24"/>
        <v>77021.612128688343</v>
      </c>
      <c r="D383" s="4">
        <f t="shared" si="25"/>
        <v>854</v>
      </c>
      <c r="E383" s="4">
        <f t="shared" si="22"/>
        <v>77875.612128688343</v>
      </c>
      <c r="F383" s="4">
        <f t="shared" si="23"/>
        <v>1973968.391098205</v>
      </c>
    </row>
    <row r="384" spans="1:6">
      <c r="A384">
        <v>381</v>
      </c>
      <c r="B384" s="2">
        <v>54696</v>
      </c>
      <c r="C384" s="4">
        <f t="shared" si="24"/>
        <v>77053.612128688343</v>
      </c>
      <c r="D384" s="4">
        <f t="shared" si="25"/>
        <v>822</v>
      </c>
      <c r="E384" s="4">
        <f t="shared" si="22"/>
        <v>77875.612128688343</v>
      </c>
      <c r="F384" s="4">
        <f t="shared" si="23"/>
        <v>1896914.7789695167</v>
      </c>
    </row>
    <row r="385" spans="1:6">
      <c r="A385">
        <v>382</v>
      </c>
      <c r="B385" s="2">
        <v>54727</v>
      </c>
      <c r="C385" s="4">
        <f t="shared" si="24"/>
        <v>77085.612128688343</v>
      </c>
      <c r="D385" s="4">
        <f t="shared" si="25"/>
        <v>790</v>
      </c>
      <c r="E385" s="4">
        <f t="shared" si="22"/>
        <v>77875.612128688343</v>
      </c>
      <c r="F385" s="4">
        <f t="shared" si="23"/>
        <v>1819829.1668408285</v>
      </c>
    </row>
    <row r="386" spans="1:6">
      <c r="A386">
        <v>383</v>
      </c>
      <c r="B386" s="2">
        <v>54757</v>
      </c>
      <c r="C386" s="4">
        <f t="shared" si="24"/>
        <v>77117.612128688343</v>
      </c>
      <c r="D386" s="4">
        <f t="shared" si="25"/>
        <v>758</v>
      </c>
      <c r="E386" s="4">
        <f t="shared" si="22"/>
        <v>77875.612128688343</v>
      </c>
      <c r="F386" s="4">
        <f t="shared" si="23"/>
        <v>1742711.5547121402</v>
      </c>
    </row>
    <row r="387" spans="1:6">
      <c r="A387">
        <v>384</v>
      </c>
      <c r="B387" s="2">
        <v>54788</v>
      </c>
      <c r="C387" s="4">
        <f t="shared" si="24"/>
        <v>77149.612128688343</v>
      </c>
      <c r="D387" s="4">
        <f t="shared" si="25"/>
        <v>726</v>
      </c>
      <c r="E387" s="4">
        <f t="shared" si="22"/>
        <v>77875.612128688343</v>
      </c>
      <c r="F387" s="4">
        <f t="shared" si="23"/>
        <v>1665561.942583452</v>
      </c>
    </row>
    <row r="388" spans="1:6">
      <c r="A388">
        <v>385</v>
      </c>
      <c r="B388" s="2">
        <v>54819</v>
      </c>
      <c r="C388" s="4">
        <f t="shared" si="24"/>
        <v>77182.612128688343</v>
      </c>
      <c r="D388" s="4">
        <f t="shared" si="25"/>
        <v>693</v>
      </c>
      <c r="E388" s="4">
        <f t="shared" ref="E388:E424" si="26">$I$5</f>
        <v>77875.612128688343</v>
      </c>
      <c r="F388" s="4">
        <f t="shared" ref="F388:F422" si="27">IF(F387-C388&gt;0, F387-C388, 0)</f>
        <v>1588379.3304547637</v>
      </c>
    </row>
    <row r="389" spans="1:6">
      <c r="A389">
        <v>386</v>
      </c>
      <c r="B389" s="2">
        <v>54847</v>
      </c>
      <c r="C389" s="4">
        <f t="shared" si="24"/>
        <v>77214.612128688343</v>
      </c>
      <c r="D389" s="4">
        <f t="shared" si="25"/>
        <v>661</v>
      </c>
      <c r="E389" s="4">
        <f t="shared" si="26"/>
        <v>77875.612128688343</v>
      </c>
      <c r="F389" s="4">
        <f t="shared" si="27"/>
        <v>1511164.7183260755</v>
      </c>
    </row>
    <row r="390" spans="1:6">
      <c r="A390">
        <v>387</v>
      </c>
      <c r="B390" s="2">
        <v>54878</v>
      </c>
      <c r="C390" s="4">
        <f t="shared" si="24"/>
        <v>77246.612128688343</v>
      </c>
      <c r="D390" s="4">
        <f t="shared" si="25"/>
        <v>629</v>
      </c>
      <c r="E390" s="4">
        <f t="shared" si="26"/>
        <v>77875.612128688343</v>
      </c>
      <c r="F390" s="4">
        <f t="shared" si="27"/>
        <v>1433918.1061973872</v>
      </c>
    </row>
    <row r="391" spans="1:6">
      <c r="A391">
        <v>388</v>
      </c>
      <c r="B391" s="2">
        <v>54908</v>
      </c>
      <c r="C391" s="4">
        <f t="shared" si="24"/>
        <v>77278.612128688343</v>
      </c>
      <c r="D391" s="4">
        <f t="shared" si="25"/>
        <v>597</v>
      </c>
      <c r="E391" s="4">
        <f t="shared" si="26"/>
        <v>77875.612128688343</v>
      </c>
      <c r="F391" s="4">
        <f t="shared" si="27"/>
        <v>1356639.494068699</v>
      </c>
    </row>
    <row r="392" spans="1:6">
      <c r="A392">
        <v>389</v>
      </c>
      <c r="B392" s="2">
        <v>54939</v>
      </c>
      <c r="C392" s="4">
        <f t="shared" si="24"/>
        <v>77310.612128688343</v>
      </c>
      <c r="D392" s="4">
        <f t="shared" si="25"/>
        <v>565</v>
      </c>
      <c r="E392" s="4">
        <f t="shared" si="26"/>
        <v>77875.612128688343</v>
      </c>
      <c r="F392" s="4">
        <f t="shared" si="27"/>
        <v>1279328.8819400107</v>
      </c>
    </row>
    <row r="393" spans="1:6">
      <c r="A393">
        <v>390</v>
      </c>
      <c r="B393" s="2">
        <v>54969</v>
      </c>
      <c r="C393" s="4">
        <f t="shared" si="24"/>
        <v>77342.612128688343</v>
      </c>
      <c r="D393" s="4">
        <f t="shared" si="25"/>
        <v>533</v>
      </c>
      <c r="E393" s="4">
        <f t="shared" si="26"/>
        <v>77875.612128688343</v>
      </c>
      <c r="F393" s="4">
        <f t="shared" si="27"/>
        <v>1201986.2698113224</v>
      </c>
    </row>
    <row r="394" spans="1:6">
      <c r="A394">
        <v>391</v>
      </c>
      <c r="B394" s="2">
        <v>55000</v>
      </c>
      <c r="C394" s="4">
        <f t="shared" si="24"/>
        <v>77375.612128688343</v>
      </c>
      <c r="D394" s="4">
        <f t="shared" si="25"/>
        <v>500</v>
      </c>
      <c r="E394" s="4">
        <f t="shared" si="26"/>
        <v>77875.612128688343</v>
      </c>
      <c r="F394" s="4">
        <f t="shared" si="27"/>
        <v>1124610.6576826342</v>
      </c>
    </row>
    <row r="395" spans="1:6">
      <c r="A395">
        <v>392</v>
      </c>
      <c r="B395" s="2">
        <v>55031</v>
      </c>
      <c r="C395" s="4">
        <f t="shared" si="24"/>
        <v>77407.612128688343</v>
      </c>
      <c r="D395" s="4">
        <f t="shared" si="25"/>
        <v>468</v>
      </c>
      <c r="E395" s="4">
        <f t="shared" si="26"/>
        <v>77875.612128688343</v>
      </c>
      <c r="F395" s="4">
        <f t="shared" si="27"/>
        <v>1047203.0455539458</v>
      </c>
    </row>
    <row r="396" spans="1:6">
      <c r="A396">
        <v>393</v>
      </c>
      <c r="B396" s="2">
        <v>55061</v>
      </c>
      <c r="C396" s="4">
        <f t="shared" si="24"/>
        <v>77439.612128688343</v>
      </c>
      <c r="D396" s="4">
        <f t="shared" si="25"/>
        <v>436</v>
      </c>
      <c r="E396" s="4">
        <f t="shared" si="26"/>
        <v>77875.612128688343</v>
      </c>
      <c r="F396" s="4">
        <f t="shared" si="27"/>
        <v>969763.43342525745</v>
      </c>
    </row>
    <row r="397" spans="1:6">
      <c r="A397">
        <v>394</v>
      </c>
      <c r="B397" s="2">
        <v>55092</v>
      </c>
      <c r="C397" s="4">
        <f t="shared" si="24"/>
        <v>77471.612128688343</v>
      </c>
      <c r="D397" s="4">
        <f t="shared" si="25"/>
        <v>404</v>
      </c>
      <c r="E397" s="4">
        <f t="shared" si="26"/>
        <v>77875.612128688343</v>
      </c>
      <c r="F397" s="4">
        <f t="shared" si="27"/>
        <v>892291.82129656908</v>
      </c>
    </row>
    <row r="398" spans="1:6">
      <c r="A398">
        <v>395</v>
      </c>
      <c r="B398" s="2">
        <v>55122</v>
      </c>
      <c r="C398" s="4">
        <f t="shared" si="24"/>
        <v>77504.612128688343</v>
      </c>
      <c r="D398" s="4">
        <f t="shared" si="25"/>
        <v>371</v>
      </c>
      <c r="E398" s="4">
        <f t="shared" si="26"/>
        <v>77875.612128688343</v>
      </c>
      <c r="F398" s="4">
        <f t="shared" si="27"/>
        <v>814787.2091678807</v>
      </c>
    </row>
    <row r="399" spans="1:6">
      <c r="A399">
        <v>396</v>
      </c>
      <c r="B399" s="2">
        <v>55153</v>
      </c>
      <c r="C399" s="4">
        <f t="shared" si="24"/>
        <v>77536.612128688343</v>
      </c>
      <c r="D399" s="4">
        <f t="shared" si="25"/>
        <v>339</v>
      </c>
      <c r="E399" s="4">
        <f t="shared" si="26"/>
        <v>77875.612128688343</v>
      </c>
      <c r="F399" s="4">
        <f t="shared" si="27"/>
        <v>737250.59703919233</v>
      </c>
    </row>
    <row r="400" spans="1:6">
      <c r="A400">
        <v>397</v>
      </c>
      <c r="B400" s="2">
        <v>55184</v>
      </c>
      <c r="C400" s="4">
        <f t="shared" si="24"/>
        <v>77568.612128688343</v>
      </c>
      <c r="D400" s="4">
        <f t="shared" si="25"/>
        <v>307</v>
      </c>
      <c r="E400" s="4">
        <f t="shared" si="26"/>
        <v>77875.612128688343</v>
      </c>
      <c r="F400" s="4">
        <f t="shared" si="27"/>
        <v>659681.98491050396</v>
      </c>
    </row>
    <row r="401" spans="1:6">
      <c r="A401">
        <v>398</v>
      </c>
      <c r="B401" s="2">
        <v>55212</v>
      </c>
      <c r="C401" s="4">
        <f t="shared" si="24"/>
        <v>77601.612128688343</v>
      </c>
      <c r="D401" s="4">
        <f t="shared" si="25"/>
        <v>274</v>
      </c>
      <c r="E401" s="4">
        <f t="shared" si="26"/>
        <v>77875.612128688343</v>
      </c>
      <c r="F401" s="4">
        <f t="shared" si="27"/>
        <v>582080.37278181559</v>
      </c>
    </row>
    <row r="402" spans="1:6">
      <c r="A402">
        <v>399</v>
      </c>
      <c r="B402" s="2">
        <v>55243</v>
      </c>
      <c r="C402" s="4">
        <f t="shared" si="24"/>
        <v>77633.612128688343</v>
      </c>
      <c r="D402" s="4">
        <f t="shared" si="25"/>
        <v>242</v>
      </c>
      <c r="E402" s="4">
        <f t="shared" si="26"/>
        <v>77875.612128688343</v>
      </c>
      <c r="F402" s="4">
        <f t="shared" si="27"/>
        <v>504446.76065312722</v>
      </c>
    </row>
    <row r="403" spans="1:6">
      <c r="A403">
        <v>400</v>
      </c>
      <c r="B403" s="2">
        <v>55273</v>
      </c>
      <c r="C403" s="4">
        <f t="shared" si="24"/>
        <v>77665.612128688343</v>
      </c>
      <c r="D403" s="4">
        <f t="shared" si="25"/>
        <v>210</v>
      </c>
      <c r="E403" s="4">
        <f t="shared" si="26"/>
        <v>77875.612128688343</v>
      </c>
      <c r="F403" s="4">
        <f t="shared" si="27"/>
        <v>426781.14852443885</v>
      </c>
    </row>
    <row r="404" spans="1:6">
      <c r="A404">
        <v>401</v>
      </c>
      <c r="B404" s="2">
        <v>55304</v>
      </c>
      <c r="C404" s="4">
        <f t="shared" si="24"/>
        <v>77698.612128688343</v>
      </c>
      <c r="D404" s="4">
        <f t="shared" si="25"/>
        <v>177</v>
      </c>
      <c r="E404" s="4">
        <f t="shared" si="26"/>
        <v>77875.612128688343</v>
      </c>
      <c r="F404" s="4">
        <f t="shared" si="27"/>
        <v>349082.53639575047</v>
      </c>
    </row>
    <row r="405" spans="1:6">
      <c r="A405">
        <v>402</v>
      </c>
      <c r="B405" s="2">
        <v>55334</v>
      </c>
      <c r="C405" s="4">
        <f t="shared" si="24"/>
        <v>77730.612128688343</v>
      </c>
      <c r="D405" s="4">
        <f t="shared" si="25"/>
        <v>145</v>
      </c>
      <c r="E405" s="4">
        <f t="shared" si="26"/>
        <v>77875.612128688343</v>
      </c>
      <c r="F405" s="4">
        <f t="shared" si="27"/>
        <v>271351.9242670621</v>
      </c>
    </row>
    <row r="406" spans="1:6">
      <c r="A406">
        <v>403</v>
      </c>
      <c r="B406" s="2">
        <v>55365</v>
      </c>
      <c r="C406" s="4">
        <f t="shared" si="24"/>
        <v>77762.612128688343</v>
      </c>
      <c r="D406" s="4">
        <f t="shared" si="25"/>
        <v>113</v>
      </c>
      <c r="E406" s="4">
        <f t="shared" si="26"/>
        <v>77875.612128688343</v>
      </c>
      <c r="F406" s="4">
        <f t="shared" si="27"/>
        <v>193589.31213837376</v>
      </c>
    </row>
    <row r="407" spans="1:6">
      <c r="A407">
        <v>404</v>
      </c>
      <c r="B407" s="2">
        <v>55396</v>
      </c>
      <c r="C407" s="4">
        <f t="shared" si="24"/>
        <v>77795.612128688343</v>
      </c>
      <c r="D407" s="4">
        <f t="shared" si="25"/>
        <v>80</v>
      </c>
      <c r="E407" s="4">
        <f t="shared" si="26"/>
        <v>77875.612128688343</v>
      </c>
      <c r="F407" s="4">
        <f t="shared" si="27"/>
        <v>115793.70000968542</v>
      </c>
    </row>
    <row r="408" spans="1:6">
      <c r="A408">
        <v>405</v>
      </c>
      <c r="B408" s="2">
        <v>55426</v>
      </c>
      <c r="C408" s="4">
        <f t="shared" si="24"/>
        <v>77827.612128688343</v>
      </c>
      <c r="D408" s="4">
        <f t="shared" si="25"/>
        <v>48</v>
      </c>
      <c r="E408" s="4">
        <f t="shared" si="26"/>
        <v>77875.612128688343</v>
      </c>
      <c r="F408" s="4">
        <f t="shared" si="27"/>
        <v>37966.087880997075</v>
      </c>
    </row>
    <row r="409" spans="1:6">
      <c r="A409">
        <v>406</v>
      </c>
      <c r="B409" s="2">
        <v>55457</v>
      </c>
      <c r="C409" s="4">
        <f t="shared" si="24"/>
        <v>37966.087880997075</v>
      </c>
      <c r="D409" s="4">
        <f t="shared" si="25"/>
        <v>15</v>
      </c>
      <c r="E409" s="4">
        <f t="shared" si="26"/>
        <v>77875.612128688343</v>
      </c>
      <c r="F409" s="4">
        <f t="shared" si="27"/>
        <v>0</v>
      </c>
    </row>
    <row r="410" spans="1:6">
      <c r="A410">
        <v>407</v>
      </c>
      <c r="B410" s="2">
        <v>55487</v>
      </c>
      <c r="C410" s="4">
        <f t="shared" si="24"/>
        <v>0</v>
      </c>
      <c r="D410" s="4">
        <f t="shared" si="25"/>
        <v>0</v>
      </c>
      <c r="E410" s="4">
        <f t="shared" si="26"/>
        <v>77875.612128688343</v>
      </c>
      <c r="F410" s="4">
        <f t="shared" si="27"/>
        <v>0</v>
      </c>
    </row>
    <row r="411" spans="1:6">
      <c r="A411">
        <v>408</v>
      </c>
      <c r="B411" s="2">
        <v>55518</v>
      </c>
      <c r="C411" s="4">
        <f t="shared" si="24"/>
        <v>0</v>
      </c>
      <c r="D411" s="4">
        <f t="shared" si="25"/>
        <v>0</v>
      </c>
      <c r="E411" s="4">
        <f t="shared" si="26"/>
        <v>77875.612128688343</v>
      </c>
      <c r="F411" s="4">
        <f t="shared" si="27"/>
        <v>0</v>
      </c>
    </row>
    <row r="412" spans="1:6">
      <c r="A412">
        <v>409</v>
      </c>
      <c r="B412" s="2">
        <v>55549</v>
      </c>
      <c r="C412" s="4">
        <f t="shared" ref="C412:C422" si="28">IF(E412-D412&lt;F411, E412-D412, F411)</f>
        <v>0</v>
      </c>
      <c r="D412" s="4">
        <f t="shared" ref="D412:D422" si="29">ROUNDDOWN(F411*$I$3/12,0)</f>
        <v>0</v>
      </c>
      <c r="E412" s="4">
        <f t="shared" si="26"/>
        <v>77875.612128688343</v>
      </c>
      <c r="F412" s="4">
        <f t="shared" si="27"/>
        <v>0</v>
      </c>
    </row>
    <row r="413" spans="1:6">
      <c r="A413">
        <v>410</v>
      </c>
      <c r="B413" s="2">
        <v>55578</v>
      </c>
      <c r="C413" s="4">
        <f t="shared" si="28"/>
        <v>0</v>
      </c>
      <c r="D413" s="4">
        <f t="shared" si="29"/>
        <v>0</v>
      </c>
      <c r="E413" s="4">
        <f t="shared" si="26"/>
        <v>77875.612128688343</v>
      </c>
      <c r="F413" s="4">
        <f t="shared" si="27"/>
        <v>0</v>
      </c>
    </row>
    <row r="414" spans="1:6">
      <c r="A414">
        <v>411</v>
      </c>
      <c r="B414" s="2">
        <v>55609</v>
      </c>
      <c r="C414" s="4">
        <f t="shared" si="28"/>
        <v>0</v>
      </c>
      <c r="D414" s="4">
        <f t="shared" si="29"/>
        <v>0</v>
      </c>
      <c r="E414" s="4">
        <f t="shared" si="26"/>
        <v>77875.612128688343</v>
      </c>
      <c r="F414" s="4">
        <f t="shared" si="27"/>
        <v>0</v>
      </c>
    </row>
    <row r="415" spans="1:6">
      <c r="A415">
        <v>412</v>
      </c>
      <c r="B415" s="2">
        <v>55639</v>
      </c>
      <c r="C415" s="4">
        <f t="shared" si="28"/>
        <v>0</v>
      </c>
      <c r="D415" s="4">
        <f t="shared" si="29"/>
        <v>0</v>
      </c>
      <c r="E415" s="4">
        <f t="shared" si="26"/>
        <v>77875.612128688343</v>
      </c>
      <c r="F415" s="4">
        <f t="shared" si="27"/>
        <v>0</v>
      </c>
    </row>
    <row r="416" spans="1:6">
      <c r="A416">
        <v>413</v>
      </c>
      <c r="B416" s="2">
        <v>55670</v>
      </c>
      <c r="C416" s="4">
        <f t="shared" si="28"/>
        <v>0</v>
      </c>
      <c r="D416" s="4">
        <f t="shared" si="29"/>
        <v>0</v>
      </c>
      <c r="E416" s="4">
        <f t="shared" si="26"/>
        <v>77875.612128688343</v>
      </c>
      <c r="F416" s="4">
        <f t="shared" si="27"/>
        <v>0</v>
      </c>
    </row>
    <row r="417" spans="1:6">
      <c r="A417">
        <v>414</v>
      </c>
      <c r="B417" s="2">
        <v>55700</v>
      </c>
      <c r="C417" s="4">
        <f t="shared" si="28"/>
        <v>0</v>
      </c>
      <c r="D417" s="4">
        <f t="shared" si="29"/>
        <v>0</v>
      </c>
      <c r="E417" s="4">
        <f t="shared" si="26"/>
        <v>77875.612128688343</v>
      </c>
      <c r="F417" s="4">
        <f t="shared" si="27"/>
        <v>0</v>
      </c>
    </row>
    <row r="418" spans="1:6">
      <c r="A418">
        <v>415</v>
      </c>
      <c r="B418" s="2">
        <v>55731</v>
      </c>
      <c r="C418" s="4">
        <f t="shared" si="28"/>
        <v>0</v>
      </c>
      <c r="D418" s="4">
        <f t="shared" si="29"/>
        <v>0</v>
      </c>
      <c r="E418" s="4">
        <f t="shared" si="26"/>
        <v>77875.612128688343</v>
      </c>
      <c r="F418" s="4">
        <f t="shared" si="27"/>
        <v>0</v>
      </c>
    </row>
    <row r="419" spans="1:6">
      <c r="A419">
        <v>416</v>
      </c>
      <c r="B419" s="2">
        <v>55762</v>
      </c>
      <c r="C419" s="4">
        <f t="shared" si="28"/>
        <v>0</v>
      </c>
      <c r="D419" s="4">
        <f t="shared" si="29"/>
        <v>0</v>
      </c>
      <c r="E419" s="4">
        <f t="shared" si="26"/>
        <v>77875.612128688343</v>
      </c>
      <c r="F419" s="4">
        <f t="shared" si="27"/>
        <v>0</v>
      </c>
    </row>
    <row r="420" spans="1:6">
      <c r="A420">
        <v>417</v>
      </c>
      <c r="B420" s="2">
        <v>55792</v>
      </c>
      <c r="C420" s="4">
        <f t="shared" si="28"/>
        <v>0</v>
      </c>
      <c r="D420" s="4">
        <f t="shared" si="29"/>
        <v>0</v>
      </c>
      <c r="E420" s="4">
        <f t="shared" si="26"/>
        <v>77875.612128688343</v>
      </c>
      <c r="F420" s="4">
        <f t="shared" si="27"/>
        <v>0</v>
      </c>
    </row>
    <row r="421" spans="1:6">
      <c r="A421">
        <v>418</v>
      </c>
      <c r="B421" s="2">
        <v>55823</v>
      </c>
      <c r="C421" s="4">
        <f t="shared" si="28"/>
        <v>0</v>
      </c>
      <c r="D421" s="4">
        <f t="shared" si="29"/>
        <v>0</v>
      </c>
      <c r="E421" s="4">
        <f t="shared" si="26"/>
        <v>77875.612128688343</v>
      </c>
      <c r="F421" s="4">
        <f t="shared" si="27"/>
        <v>0</v>
      </c>
    </row>
    <row r="422" spans="1:6">
      <c r="A422">
        <v>419</v>
      </c>
      <c r="B422" s="2">
        <v>55853</v>
      </c>
      <c r="C422" s="4">
        <f t="shared" si="28"/>
        <v>0</v>
      </c>
      <c r="D422" s="4">
        <f t="shared" si="29"/>
        <v>0</v>
      </c>
      <c r="E422" s="4">
        <f t="shared" si="26"/>
        <v>77875.612128688343</v>
      </c>
      <c r="F422" s="4">
        <f t="shared" si="27"/>
        <v>0</v>
      </c>
    </row>
    <row r="423" spans="1:6">
      <c r="A423">
        <v>420</v>
      </c>
      <c r="B423" s="2">
        <v>55884</v>
      </c>
      <c r="C423" s="4">
        <f>IF(E423-D423&lt;F422, E423-D423, F422)</f>
        <v>0</v>
      </c>
      <c r="D423" s="4">
        <f>ROUNDDOWN(F422*$I$3/12,0)</f>
        <v>0</v>
      </c>
      <c r="E423" s="4">
        <f t="shared" si="26"/>
        <v>77875.612128688343</v>
      </c>
      <c r="F423" s="4">
        <f>IF(F422-C423&gt;0, F422-C423, 0)</f>
        <v>0</v>
      </c>
    </row>
    <row r="424" spans="1:6">
      <c r="A424">
        <v>421</v>
      </c>
      <c r="B424" s="2">
        <v>55915</v>
      </c>
      <c r="C424" s="4">
        <f>IF(E424-D424&lt;F423, E424-D424, F423)</f>
        <v>0</v>
      </c>
      <c r="D424" s="4">
        <f>ROUNDDOWN(F423*$I$3/12,0)</f>
        <v>0</v>
      </c>
      <c r="E424" s="4">
        <f t="shared" si="26"/>
        <v>77875.612128688343</v>
      </c>
      <c r="F424" s="4">
        <f>IF(F423-C424&gt;0, F423-C424, 0)</f>
        <v>0</v>
      </c>
    </row>
    <row r="426" spans="1:6">
      <c r="B426" t="s">
        <v>5</v>
      </c>
      <c r="C426" s="4">
        <f>SUM(C3:C425)</f>
        <v>28999999.999999974</v>
      </c>
      <c r="D426" s="4">
        <f>SUM(D3:D425)</f>
        <v>2577604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6"/>
  <sheetViews>
    <sheetView workbookViewId="0"/>
  </sheetViews>
  <sheetFormatPr defaultRowHeight="13.5"/>
  <cols>
    <col min="1" max="1" width="5.25" bestFit="1" customWidth="1"/>
    <col min="2" max="2" width="11.625" bestFit="1" customWidth="1"/>
    <col min="3" max="3" width="11" style="4" bestFit="1" customWidth="1"/>
    <col min="4" max="4" width="11" style="4" customWidth="1"/>
    <col min="5" max="6" width="11" style="4" bestFit="1" customWidth="1"/>
    <col min="7" max="7" width="16.5" style="4" bestFit="1" customWidth="1"/>
    <col min="8" max="8" width="20.625" bestFit="1" customWidth="1"/>
    <col min="9" max="9" width="11" bestFit="1" customWidth="1"/>
  </cols>
  <sheetData>
    <row r="1" spans="1:9">
      <c r="A1" t="s">
        <v>6</v>
      </c>
      <c r="B1" t="s">
        <v>4</v>
      </c>
      <c r="C1" s="4" t="s">
        <v>1</v>
      </c>
      <c r="D1" s="4" t="s">
        <v>0</v>
      </c>
      <c r="E1" s="4" t="s">
        <v>2</v>
      </c>
      <c r="F1" s="4" t="s">
        <v>3</v>
      </c>
      <c r="G1" s="4" t="s">
        <v>13</v>
      </c>
      <c r="H1" t="s">
        <v>8</v>
      </c>
      <c r="I1" s="1">
        <v>30000000</v>
      </c>
    </row>
    <row r="2" spans="1:9">
      <c r="F2" s="4">
        <f>I1</f>
        <v>30000000</v>
      </c>
      <c r="H2" t="s">
        <v>9</v>
      </c>
      <c r="I2" s="1">
        <v>35</v>
      </c>
    </row>
    <row r="3" spans="1:9">
      <c r="A3">
        <v>1</v>
      </c>
      <c r="B3" s="2">
        <v>43131</v>
      </c>
      <c r="C3" s="4">
        <f>IF(E3-D3&lt;F2, E3-D3, F2)</f>
        <v>65375.612128688343</v>
      </c>
      <c r="D3" s="4">
        <f>ROUNDDOWN(F2*$I$3/12,0)</f>
        <v>12500</v>
      </c>
      <c r="E3" s="4">
        <f t="shared" ref="E3:E66" si="0">$I$5</f>
        <v>77875.612128688343</v>
      </c>
      <c r="F3" s="4">
        <f t="shared" ref="F3:F66" si="1">IF(F2-C3&gt;0, F2-C3, 0)</f>
        <v>29934624.38787131</v>
      </c>
      <c r="H3" t="s">
        <v>7</v>
      </c>
      <c r="I3" s="3">
        <v>5.0000000000000001E-3</v>
      </c>
    </row>
    <row r="4" spans="1:9">
      <c r="A4">
        <v>2</v>
      </c>
      <c r="B4" s="2">
        <v>43159</v>
      </c>
      <c r="C4" s="4">
        <f t="shared" ref="C4:C25" si="2">IF(E4-D4&lt;F3, E4-D4, F3)</f>
        <v>65403.612128688343</v>
      </c>
      <c r="D4" s="4">
        <f t="shared" ref="D4:D25" si="3">ROUNDDOWN(F3*$I$3/12,0)</f>
        <v>12472</v>
      </c>
      <c r="E4" s="4">
        <f t="shared" si="0"/>
        <v>77875.612128688343</v>
      </c>
      <c r="F4" s="4">
        <f t="shared" si="1"/>
        <v>29869220.77574262</v>
      </c>
      <c r="I4" s="1"/>
    </row>
    <row r="5" spans="1:9">
      <c r="A5">
        <v>3</v>
      </c>
      <c r="B5" s="2">
        <v>43190</v>
      </c>
      <c r="C5" s="4">
        <f t="shared" si="2"/>
        <v>65430.612128688343</v>
      </c>
      <c r="D5" s="4">
        <f t="shared" si="3"/>
        <v>12445</v>
      </c>
      <c r="E5" s="4">
        <f t="shared" si="0"/>
        <v>77875.612128688343</v>
      </c>
      <c r="F5" s="4">
        <f t="shared" si="1"/>
        <v>29803790.16361393</v>
      </c>
      <c r="H5" t="s">
        <v>10</v>
      </c>
      <c r="I5" s="1">
        <f>(I$1*I$3/12*(1+I$3/12)^(I$2*12))/((1+I$3/12)^(I$2*12)-1)</f>
        <v>77875.612128688343</v>
      </c>
    </row>
    <row r="6" spans="1:9">
      <c r="A6">
        <v>4</v>
      </c>
      <c r="B6" s="2">
        <v>43220</v>
      </c>
      <c r="C6" s="4">
        <f t="shared" si="2"/>
        <v>65457.612128688343</v>
      </c>
      <c r="D6" s="4">
        <f t="shared" si="3"/>
        <v>12418</v>
      </c>
      <c r="E6" s="4">
        <f t="shared" si="0"/>
        <v>77875.612128688343</v>
      </c>
      <c r="F6" s="4">
        <f t="shared" si="1"/>
        <v>29738332.55148524</v>
      </c>
      <c r="H6" t="s">
        <v>11</v>
      </c>
      <c r="I6" s="1">
        <f>SUM(D$3:D$424)</f>
        <v>2594378</v>
      </c>
    </row>
    <row r="7" spans="1:9">
      <c r="A7">
        <v>5</v>
      </c>
      <c r="B7" s="2">
        <v>43251</v>
      </c>
      <c r="C7" s="4">
        <f t="shared" si="2"/>
        <v>65485.612128688343</v>
      </c>
      <c r="D7" s="4">
        <f t="shared" si="3"/>
        <v>12390</v>
      </c>
      <c r="E7" s="4">
        <f t="shared" si="0"/>
        <v>77875.612128688343</v>
      </c>
      <c r="F7" s="4">
        <f t="shared" si="1"/>
        <v>29672846.939356551</v>
      </c>
      <c r="H7" t="s">
        <v>12</v>
      </c>
      <c r="I7" s="1">
        <f>I$1+I$6</f>
        <v>32594378</v>
      </c>
    </row>
    <row r="8" spans="1:9">
      <c r="A8">
        <v>6</v>
      </c>
      <c r="B8" s="2">
        <v>43281</v>
      </c>
      <c r="C8" s="4">
        <f t="shared" si="2"/>
        <v>65512.612128688343</v>
      </c>
      <c r="D8" s="4">
        <f t="shared" si="3"/>
        <v>12363</v>
      </c>
      <c r="E8" s="4">
        <f t="shared" si="0"/>
        <v>77875.612128688343</v>
      </c>
      <c r="F8" s="4">
        <f t="shared" si="1"/>
        <v>29607334.327227861</v>
      </c>
    </row>
    <row r="9" spans="1:9">
      <c r="A9">
        <v>7</v>
      </c>
      <c r="B9" s="2">
        <v>43312</v>
      </c>
      <c r="C9" s="4">
        <f t="shared" si="2"/>
        <v>65539.612128688343</v>
      </c>
      <c r="D9" s="4">
        <f t="shared" si="3"/>
        <v>12336</v>
      </c>
      <c r="E9" s="4">
        <f t="shared" si="0"/>
        <v>77875.612128688343</v>
      </c>
      <c r="F9" s="4">
        <f t="shared" si="1"/>
        <v>29541794.715099171</v>
      </c>
    </row>
    <row r="10" spans="1:9">
      <c r="A10">
        <v>8</v>
      </c>
      <c r="B10" s="2">
        <v>43343</v>
      </c>
      <c r="C10" s="4">
        <f t="shared" si="2"/>
        <v>65566.612128688343</v>
      </c>
      <c r="D10" s="4">
        <f t="shared" si="3"/>
        <v>12309</v>
      </c>
      <c r="E10" s="4">
        <f t="shared" si="0"/>
        <v>77875.612128688343</v>
      </c>
      <c r="F10" s="4">
        <f t="shared" si="1"/>
        <v>29476228.102970481</v>
      </c>
    </row>
    <row r="11" spans="1:9">
      <c r="A11">
        <v>9</v>
      </c>
      <c r="B11" s="2">
        <v>43373</v>
      </c>
      <c r="C11" s="4">
        <f t="shared" si="2"/>
        <v>65594.612128688343</v>
      </c>
      <c r="D11" s="4">
        <f t="shared" si="3"/>
        <v>12281</v>
      </c>
      <c r="E11" s="4">
        <f t="shared" si="0"/>
        <v>77875.612128688343</v>
      </c>
      <c r="F11" s="4">
        <f t="shared" si="1"/>
        <v>29410633.490841791</v>
      </c>
    </row>
    <row r="12" spans="1:9">
      <c r="A12">
        <v>10</v>
      </c>
      <c r="B12" s="2">
        <v>43404</v>
      </c>
      <c r="C12" s="4">
        <f t="shared" si="2"/>
        <v>65621.612128688343</v>
      </c>
      <c r="D12" s="4">
        <f t="shared" si="3"/>
        <v>12254</v>
      </c>
      <c r="E12" s="4">
        <f t="shared" si="0"/>
        <v>77875.612128688343</v>
      </c>
      <c r="F12" s="4">
        <f t="shared" si="1"/>
        <v>29345011.878713101</v>
      </c>
    </row>
    <row r="13" spans="1:9">
      <c r="A13">
        <v>11</v>
      </c>
      <c r="B13" s="2">
        <v>43434</v>
      </c>
      <c r="C13" s="4">
        <f t="shared" si="2"/>
        <v>65648.612128688343</v>
      </c>
      <c r="D13" s="4">
        <f t="shared" si="3"/>
        <v>12227</v>
      </c>
      <c r="E13" s="4">
        <f t="shared" si="0"/>
        <v>77875.612128688343</v>
      </c>
      <c r="F13" s="4">
        <f t="shared" si="1"/>
        <v>29279363.266584411</v>
      </c>
      <c r="H13" t="s">
        <v>14</v>
      </c>
      <c r="I13" s="1">
        <v>20000000</v>
      </c>
    </row>
    <row r="14" spans="1:9">
      <c r="A14">
        <v>12</v>
      </c>
      <c r="B14" s="2">
        <v>43465</v>
      </c>
      <c r="C14" s="4">
        <f t="shared" si="2"/>
        <v>65676.612128688343</v>
      </c>
      <c r="D14" s="4">
        <f t="shared" si="3"/>
        <v>12199</v>
      </c>
      <c r="E14" s="4">
        <f t="shared" si="0"/>
        <v>77875.612128688343</v>
      </c>
      <c r="F14" s="4">
        <f t="shared" si="1"/>
        <v>29213686.654455721</v>
      </c>
      <c r="G14" s="4">
        <f>ROUNDDOWN(F14*1%,-2)</f>
        <v>292100</v>
      </c>
      <c r="H14" t="s">
        <v>15</v>
      </c>
      <c r="I14" s="1">
        <f>SUM(G$2:G$425)</f>
        <v>2960300</v>
      </c>
    </row>
    <row r="15" spans="1:9">
      <c r="A15">
        <v>13</v>
      </c>
      <c r="B15" s="2">
        <v>43496</v>
      </c>
      <c r="C15" s="4">
        <f t="shared" si="2"/>
        <v>65703.612128688343</v>
      </c>
      <c r="D15" s="4">
        <f t="shared" si="3"/>
        <v>12172</v>
      </c>
      <c r="E15" s="4">
        <f t="shared" si="0"/>
        <v>77875.612128688343</v>
      </c>
      <c r="F15" s="4">
        <f t="shared" si="1"/>
        <v>29147983.042327031</v>
      </c>
    </row>
    <row r="16" spans="1:9">
      <c r="A16">
        <v>14</v>
      </c>
      <c r="B16" s="2">
        <v>43524</v>
      </c>
      <c r="C16" s="4">
        <f t="shared" si="2"/>
        <v>65731.612128688343</v>
      </c>
      <c r="D16" s="4">
        <f t="shared" si="3"/>
        <v>12144</v>
      </c>
      <c r="E16" s="4">
        <f t="shared" si="0"/>
        <v>77875.612128688343</v>
      </c>
      <c r="F16" s="4">
        <f t="shared" si="1"/>
        <v>29082251.430198342</v>
      </c>
    </row>
    <row r="17" spans="1:7">
      <c r="A17">
        <v>15</v>
      </c>
      <c r="B17" s="2">
        <v>43555</v>
      </c>
      <c r="C17" s="4">
        <f t="shared" si="2"/>
        <v>65758.612128688343</v>
      </c>
      <c r="D17" s="4">
        <f t="shared" si="3"/>
        <v>12117</v>
      </c>
      <c r="E17" s="4">
        <f t="shared" si="0"/>
        <v>77875.612128688343</v>
      </c>
      <c r="F17" s="4">
        <f t="shared" si="1"/>
        <v>29016492.818069652</v>
      </c>
    </row>
    <row r="18" spans="1:7">
      <c r="A18">
        <v>16</v>
      </c>
      <c r="B18" s="2">
        <v>43585</v>
      </c>
      <c r="C18" s="4">
        <f t="shared" si="2"/>
        <v>65785.612128688343</v>
      </c>
      <c r="D18" s="4">
        <f t="shared" si="3"/>
        <v>12090</v>
      </c>
      <c r="E18" s="4">
        <f t="shared" si="0"/>
        <v>77875.612128688343</v>
      </c>
      <c r="F18" s="4">
        <f t="shared" si="1"/>
        <v>28950707.205940962</v>
      </c>
    </row>
    <row r="19" spans="1:7">
      <c r="A19">
        <v>17</v>
      </c>
      <c r="B19" s="2">
        <v>43616</v>
      </c>
      <c r="C19" s="4">
        <f t="shared" si="2"/>
        <v>65813.612128688343</v>
      </c>
      <c r="D19" s="4">
        <f t="shared" si="3"/>
        <v>12062</v>
      </c>
      <c r="E19" s="4">
        <f t="shared" si="0"/>
        <v>77875.612128688343</v>
      </c>
      <c r="F19" s="4">
        <f t="shared" si="1"/>
        <v>28884893.593812272</v>
      </c>
    </row>
    <row r="20" spans="1:7">
      <c r="A20">
        <v>18</v>
      </c>
      <c r="B20" s="2">
        <v>43646</v>
      </c>
      <c r="C20" s="4">
        <f t="shared" si="2"/>
        <v>65840.612128688343</v>
      </c>
      <c r="D20" s="4">
        <f t="shared" si="3"/>
        <v>12035</v>
      </c>
      <c r="E20" s="4">
        <f t="shared" si="0"/>
        <v>77875.612128688343</v>
      </c>
      <c r="F20" s="4">
        <f t="shared" si="1"/>
        <v>28819052.981683582</v>
      </c>
    </row>
    <row r="21" spans="1:7">
      <c r="A21">
        <v>19</v>
      </c>
      <c r="B21" s="2">
        <v>43677</v>
      </c>
      <c r="C21" s="4">
        <f t="shared" si="2"/>
        <v>65868.612128688343</v>
      </c>
      <c r="D21" s="4">
        <f t="shared" si="3"/>
        <v>12007</v>
      </c>
      <c r="E21" s="4">
        <f t="shared" si="0"/>
        <v>77875.612128688343</v>
      </c>
      <c r="F21" s="4">
        <f t="shared" si="1"/>
        <v>28753184.369554892</v>
      </c>
    </row>
    <row r="22" spans="1:7">
      <c r="A22">
        <v>20</v>
      </c>
      <c r="B22" s="2">
        <v>43708</v>
      </c>
      <c r="C22" s="4">
        <f t="shared" si="2"/>
        <v>65895.612128688343</v>
      </c>
      <c r="D22" s="4">
        <f t="shared" si="3"/>
        <v>11980</v>
      </c>
      <c r="E22" s="4">
        <f t="shared" si="0"/>
        <v>77875.612128688343</v>
      </c>
      <c r="F22" s="4">
        <f t="shared" si="1"/>
        <v>28687288.757426202</v>
      </c>
    </row>
    <row r="23" spans="1:7">
      <c r="A23">
        <v>21</v>
      </c>
      <c r="B23" s="2">
        <v>43738</v>
      </c>
      <c r="C23" s="4">
        <f t="shared" si="2"/>
        <v>65922.612128688343</v>
      </c>
      <c r="D23" s="4">
        <f t="shared" si="3"/>
        <v>11953</v>
      </c>
      <c r="E23" s="4">
        <f t="shared" si="0"/>
        <v>77875.612128688343</v>
      </c>
      <c r="F23" s="4">
        <f t="shared" si="1"/>
        <v>28621366.145297512</v>
      </c>
    </row>
    <row r="24" spans="1:7">
      <c r="A24">
        <v>22</v>
      </c>
      <c r="B24" s="2">
        <v>43769</v>
      </c>
      <c r="C24" s="4">
        <f t="shared" si="2"/>
        <v>65950.612128688343</v>
      </c>
      <c r="D24" s="4">
        <f t="shared" si="3"/>
        <v>11925</v>
      </c>
      <c r="E24" s="4">
        <f t="shared" si="0"/>
        <v>77875.612128688343</v>
      </c>
      <c r="F24" s="4">
        <f t="shared" si="1"/>
        <v>28555415.533168823</v>
      </c>
    </row>
    <row r="25" spans="1:7">
      <c r="A25">
        <v>23</v>
      </c>
      <c r="B25" s="2">
        <v>43799</v>
      </c>
      <c r="C25" s="4">
        <f t="shared" si="2"/>
        <v>65977.612128688343</v>
      </c>
      <c r="D25" s="4">
        <f t="shared" si="3"/>
        <v>11898</v>
      </c>
      <c r="E25" s="4">
        <f t="shared" si="0"/>
        <v>77875.612128688343</v>
      </c>
      <c r="F25" s="4">
        <f t="shared" si="1"/>
        <v>28489437.921040133</v>
      </c>
    </row>
    <row r="26" spans="1:7">
      <c r="A26">
        <v>24</v>
      </c>
      <c r="B26" s="2">
        <v>43830</v>
      </c>
      <c r="C26" s="4">
        <f>IF(E26-D26&lt;F25, E26-D26, F25)</f>
        <v>66005.612128688343</v>
      </c>
      <c r="D26" s="4">
        <f>ROUNDDOWN(F25*$I$3/12,0)</f>
        <v>11870</v>
      </c>
      <c r="E26" s="4">
        <f t="shared" si="0"/>
        <v>77875.612128688343</v>
      </c>
      <c r="F26" s="4">
        <f t="shared" si="1"/>
        <v>28423432.308911443</v>
      </c>
      <c r="G26" s="4">
        <f>ROUNDDOWN(F26*1%,-2)</f>
        <v>284200</v>
      </c>
    </row>
    <row r="27" spans="1:7">
      <c r="A27">
        <v>25</v>
      </c>
      <c r="B27" s="2">
        <v>43861</v>
      </c>
      <c r="C27" s="4">
        <f t="shared" ref="C27:C90" si="4">IF(E27-D27&lt;F26, E27-D27, F26)</f>
        <v>66032.612128688343</v>
      </c>
      <c r="D27" s="4">
        <f t="shared" ref="D27:D90" si="5">ROUNDDOWN(F26*$I$3/12,0)</f>
        <v>11843</v>
      </c>
      <c r="E27" s="4">
        <f t="shared" si="0"/>
        <v>77875.612128688343</v>
      </c>
      <c r="F27" s="4">
        <f t="shared" si="1"/>
        <v>28357399.696782753</v>
      </c>
    </row>
    <row r="28" spans="1:7">
      <c r="A28">
        <v>26</v>
      </c>
      <c r="B28" s="2">
        <v>43890</v>
      </c>
      <c r="C28" s="4">
        <f t="shared" si="4"/>
        <v>66060.612128688343</v>
      </c>
      <c r="D28" s="4">
        <f t="shared" si="5"/>
        <v>11815</v>
      </c>
      <c r="E28" s="4">
        <f t="shared" si="0"/>
        <v>77875.612128688343</v>
      </c>
      <c r="F28" s="4">
        <f t="shared" si="1"/>
        <v>28291339.084654063</v>
      </c>
    </row>
    <row r="29" spans="1:7">
      <c r="A29">
        <v>27</v>
      </c>
      <c r="B29" s="2">
        <v>43921</v>
      </c>
      <c r="C29" s="4">
        <f t="shared" si="4"/>
        <v>66087.612128688343</v>
      </c>
      <c r="D29" s="4">
        <f t="shared" si="5"/>
        <v>11788</v>
      </c>
      <c r="E29" s="4">
        <f t="shared" si="0"/>
        <v>77875.612128688343</v>
      </c>
      <c r="F29" s="4">
        <f t="shared" si="1"/>
        <v>28225251.472525373</v>
      </c>
    </row>
    <row r="30" spans="1:7">
      <c r="A30">
        <v>28</v>
      </c>
      <c r="B30" s="2">
        <v>43951</v>
      </c>
      <c r="C30" s="4">
        <f t="shared" si="4"/>
        <v>66115.612128688343</v>
      </c>
      <c r="D30" s="4">
        <f t="shared" si="5"/>
        <v>11760</v>
      </c>
      <c r="E30" s="4">
        <f t="shared" si="0"/>
        <v>77875.612128688343</v>
      </c>
      <c r="F30" s="4">
        <f t="shared" si="1"/>
        <v>28159135.860396683</v>
      </c>
    </row>
    <row r="31" spans="1:7">
      <c r="A31">
        <v>29</v>
      </c>
      <c r="B31" s="2">
        <v>43982</v>
      </c>
      <c r="C31" s="4">
        <f t="shared" si="4"/>
        <v>66143.612128688343</v>
      </c>
      <c r="D31" s="4">
        <f t="shared" si="5"/>
        <v>11732</v>
      </c>
      <c r="E31" s="4">
        <f t="shared" si="0"/>
        <v>77875.612128688343</v>
      </c>
      <c r="F31" s="4">
        <f t="shared" si="1"/>
        <v>28092992.248267993</v>
      </c>
    </row>
    <row r="32" spans="1:7">
      <c r="A32">
        <v>30</v>
      </c>
      <c r="B32" s="2">
        <v>44012</v>
      </c>
      <c r="C32" s="4">
        <f t="shared" si="4"/>
        <v>66170.612128688343</v>
      </c>
      <c r="D32" s="4">
        <f t="shared" si="5"/>
        <v>11705</v>
      </c>
      <c r="E32" s="4">
        <f t="shared" si="0"/>
        <v>77875.612128688343</v>
      </c>
      <c r="F32" s="4">
        <f t="shared" si="1"/>
        <v>28026821.636139303</v>
      </c>
    </row>
    <row r="33" spans="1:7">
      <c r="A33">
        <v>31</v>
      </c>
      <c r="B33" s="2">
        <v>44043</v>
      </c>
      <c r="C33" s="4">
        <f t="shared" si="4"/>
        <v>66198.612128688343</v>
      </c>
      <c r="D33" s="4">
        <f t="shared" si="5"/>
        <v>11677</v>
      </c>
      <c r="E33" s="4">
        <f t="shared" si="0"/>
        <v>77875.612128688343</v>
      </c>
      <c r="F33" s="4">
        <f t="shared" si="1"/>
        <v>27960623.024010614</v>
      </c>
    </row>
    <row r="34" spans="1:7">
      <c r="A34">
        <v>32</v>
      </c>
      <c r="B34" s="2">
        <v>44074</v>
      </c>
      <c r="C34" s="4">
        <f t="shared" si="4"/>
        <v>66225.612128688343</v>
      </c>
      <c r="D34" s="4">
        <f t="shared" si="5"/>
        <v>11650</v>
      </c>
      <c r="E34" s="4">
        <f t="shared" si="0"/>
        <v>77875.612128688343</v>
      </c>
      <c r="F34" s="4">
        <f t="shared" si="1"/>
        <v>27894397.411881924</v>
      </c>
    </row>
    <row r="35" spans="1:7">
      <c r="A35">
        <v>33</v>
      </c>
      <c r="B35" s="2">
        <v>44104</v>
      </c>
      <c r="C35" s="4">
        <f t="shared" si="4"/>
        <v>66253.612128688343</v>
      </c>
      <c r="D35" s="4">
        <f t="shared" si="5"/>
        <v>11622</v>
      </c>
      <c r="E35" s="4">
        <f t="shared" si="0"/>
        <v>77875.612128688343</v>
      </c>
      <c r="F35" s="4">
        <f t="shared" si="1"/>
        <v>27828143.799753234</v>
      </c>
    </row>
    <row r="36" spans="1:7">
      <c r="A36">
        <v>34</v>
      </c>
      <c r="B36" s="2">
        <v>44135</v>
      </c>
      <c r="C36" s="4">
        <f t="shared" si="4"/>
        <v>66280.612128688343</v>
      </c>
      <c r="D36" s="4">
        <f t="shared" si="5"/>
        <v>11595</v>
      </c>
      <c r="E36" s="4">
        <f t="shared" si="0"/>
        <v>77875.612128688343</v>
      </c>
      <c r="F36" s="4">
        <f t="shared" si="1"/>
        <v>27761863.187624544</v>
      </c>
    </row>
    <row r="37" spans="1:7">
      <c r="A37">
        <v>35</v>
      </c>
      <c r="B37" s="2">
        <v>44165</v>
      </c>
      <c r="C37" s="4">
        <f t="shared" si="4"/>
        <v>66308.612128688343</v>
      </c>
      <c r="D37" s="4">
        <f t="shared" si="5"/>
        <v>11567</v>
      </c>
      <c r="E37" s="4">
        <f t="shared" si="0"/>
        <v>77875.612128688343</v>
      </c>
      <c r="F37" s="4">
        <f t="shared" si="1"/>
        <v>27695554.575495854</v>
      </c>
    </row>
    <row r="38" spans="1:7">
      <c r="A38">
        <v>36</v>
      </c>
      <c r="B38" s="2">
        <v>44196</v>
      </c>
      <c r="C38" s="4">
        <f t="shared" si="4"/>
        <v>66336.612128688343</v>
      </c>
      <c r="D38" s="4">
        <f t="shared" si="5"/>
        <v>11539</v>
      </c>
      <c r="E38" s="4">
        <f t="shared" si="0"/>
        <v>77875.612128688343</v>
      </c>
      <c r="F38" s="4">
        <f t="shared" si="1"/>
        <v>27629217.963367164</v>
      </c>
      <c r="G38" s="4">
        <f>ROUNDDOWN(F38*1%,-2)</f>
        <v>276200</v>
      </c>
    </row>
    <row r="39" spans="1:7">
      <c r="A39">
        <v>37</v>
      </c>
      <c r="B39" s="2">
        <v>44227</v>
      </c>
      <c r="C39" s="4">
        <f t="shared" si="4"/>
        <v>66363.612128688343</v>
      </c>
      <c r="D39" s="4">
        <f t="shared" si="5"/>
        <v>11512</v>
      </c>
      <c r="E39" s="4">
        <f t="shared" si="0"/>
        <v>77875.612128688343</v>
      </c>
      <c r="F39" s="4">
        <f t="shared" si="1"/>
        <v>27562854.351238474</v>
      </c>
    </row>
    <row r="40" spans="1:7">
      <c r="A40">
        <v>38</v>
      </c>
      <c r="B40" s="2">
        <v>44255</v>
      </c>
      <c r="C40" s="4">
        <f t="shared" si="4"/>
        <v>66391.612128688343</v>
      </c>
      <c r="D40" s="4">
        <f t="shared" si="5"/>
        <v>11484</v>
      </c>
      <c r="E40" s="4">
        <f t="shared" si="0"/>
        <v>77875.612128688343</v>
      </c>
      <c r="F40" s="4">
        <f t="shared" si="1"/>
        <v>27496462.739109784</v>
      </c>
    </row>
    <row r="41" spans="1:7">
      <c r="A41">
        <v>39</v>
      </c>
      <c r="B41" s="2">
        <v>44286</v>
      </c>
      <c r="C41" s="4">
        <f t="shared" si="4"/>
        <v>66419.612128688343</v>
      </c>
      <c r="D41" s="4">
        <f t="shared" si="5"/>
        <v>11456</v>
      </c>
      <c r="E41" s="4">
        <f t="shared" si="0"/>
        <v>77875.612128688343</v>
      </c>
      <c r="F41" s="4">
        <f t="shared" si="1"/>
        <v>27430043.126981094</v>
      </c>
    </row>
    <row r="42" spans="1:7">
      <c r="A42">
        <v>40</v>
      </c>
      <c r="B42" s="2">
        <v>44316</v>
      </c>
      <c r="C42" s="4">
        <f t="shared" si="4"/>
        <v>66446.612128688343</v>
      </c>
      <c r="D42" s="4">
        <f t="shared" si="5"/>
        <v>11429</v>
      </c>
      <c r="E42" s="4">
        <f t="shared" si="0"/>
        <v>77875.612128688343</v>
      </c>
      <c r="F42" s="4">
        <f t="shared" si="1"/>
        <v>27363596.514852405</v>
      </c>
    </row>
    <row r="43" spans="1:7">
      <c r="A43">
        <v>41</v>
      </c>
      <c r="B43" s="2">
        <v>44347</v>
      </c>
      <c r="C43" s="4">
        <f t="shared" si="4"/>
        <v>66474.612128688343</v>
      </c>
      <c r="D43" s="4">
        <f t="shared" si="5"/>
        <v>11401</v>
      </c>
      <c r="E43" s="4">
        <f t="shared" si="0"/>
        <v>77875.612128688343</v>
      </c>
      <c r="F43" s="4">
        <f t="shared" si="1"/>
        <v>27297121.902723715</v>
      </c>
    </row>
    <row r="44" spans="1:7">
      <c r="A44">
        <v>42</v>
      </c>
      <c r="B44" s="2">
        <v>44377</v>
      </c>
      <c r="C44" s="4">
        <f t="shared" si="4"/>
        <v>66502.612128688343</v>
      </c>
      <c r="D44" s="4">
        <f t="shared" si="5"/>
        <v>11373</v>
      </c>
      <c r="E44" s="4">
        <f t="shared" si="0"/>
        <v>77875.612128688343</v>
      </c>
      <c r="F44" s="4">
        <f t="shared" si="1"/>
        <v>27230619.290595025</v>
      </c>
    </row>
    <row r="45" spans="1:7">
      <c r="A45">
        <v>43</v>
      </c>
      <c r="B45" s="2">
        <v>44408</v>
      </c>
      <c r="C45" s="4">
        <f t="shared" si="4"/>
        <v>66529.612128688343</v>
      </c>
      <c r="D45" s="4">
        <f t="shared" si="5"/>
        <v>11346</v>
      </c>
      <c r="E45" s="4">
        <f t="shared" si="0"/>
        <v>77875.612128688343</v>
      </c>
      <c r="F45" s="4">
        <f t="shared" si="1"/>
        <v>27164089.678466335</v>
      </c>
    </row>
    <row r="46" spans="1:7">
      <c r="A46">
        <v>44</v>
      </c>
      <c r="B46" s="2">
        <v>44439</v>
      </c>
      <c r="C46" s="4">
        <f t="shared" si="4"/>
        <v>66557.612128688343</v>
      </c>
      <c r="D46" s="4">
        <f t="shared" si="5"/>
        <v>11318</v>
      </c>
      <c r="E46" s="4">
        <f t="shared" si="0"/>
        <v>77875.612128688343</v>
      </c>
      <c r="F46" s="4">
        <f t="shared" si="1"/>
        <v>27097532.066337645</v>
      </c>
    </row>
    <row r="47" spans="1:7">
      <c r="A47">
        <v>45</v>
      </c>
      <c r="B47" s="2">
        <v>44469</v>
      </c>
      <c r="C47" s="4">
        <f t="shared" si="4"/>
        <v>66585.612128688343</v>
      </c>
      <c r="D47" s="4">
        <f t="shared" si="5"/>
        <v>11290</v>
      </c>
      <c r="E47" s="4">
        <f t="shared" si="0"/>
        <v>77875.612128688343</v>
      </c>
      <c r="F47" s="4">
        <f t="shared" si="1"/>
        <v>27030946.454208955</v>
      </c>
    </row>
    <row r="48" spans="1:7">
      <c r="A48">
        <v>46</v>
      </c>
      <c r="B48" s="2">
        <v>44500</v>
      </c>
      <c r="C48" s="4">
        <f t="shared" si="4"/>
        <v>66613.612128688343</v>
      </c>
      <c r="D48" s="4">
        <f t="shared" si="5"/>
        <v>11262</v>
      </c>
      <c r="E48" s="4">
        <f t="shared" si="0"/>
        <v>77875.612128688343</v>
      </c>
      <c r="F48" s="4">
        <f t="shared" si="1"/>
        <v>26964332.842080265</v>
      </c>
    </row>
    <row r="49" spans="1:7">
      <c r="A49">
        <v>47</v>
      </c>
      <c r="B49" s="2">
        <v>44530</v>
      </c>
      <c r="C49" s="4">
        <f t="shared" si="4"/>
        <v>66640.612128688343</v>
      </c>
      <c r="D49" s="4">
        <f t="shared" si="5"/>
        <v>11235</v>
      </c>
      <c r="E49" s="4">
        <f t="shared" si="0"/>
        <v>77875.612128688343</v>
      </c>
      <c r="F49" s="4">
        <f t="shared" si="1"/>
        <v>26897692.229951575</v>
      </c>
    </row>
    <row r="50" spans="1:7">
      <c r="A50">
        <v>48</v>
      </c>
      <c r="B50" s="2">
        <v>44561</v>
      </c>
      <c r="C50" s="4">
        <f t="shared" si="4"/>
        <v>66668.612128688343</v>
      </c>
      <c r="D50" s="4">
        <f t="shared" si="5"/>
        <v>11207</v>
      </c>
      <c r="E50" s="4">
        <f t="shared" si="0"/>
        <v>77875.612128688343</v>
      </c>
      <c r="F50" s="4">
        <f t="shared" si="1"/>
        <v>26831023.617822886</v>
      </c>
      <c r="G50" s="4">
        <f>ROUNDDOWN(F50*1%,-2)</f>
        <v>268300</v>
      </c>
    </row>
    <row r="51" spans="1:7">
      <c r="A51">
        <v>49</v>
      </c>
      <c r="B51" s="2">
        <v>44592</v>
      </c>
      <c r="C51" s="4">
        <f t="shared" si="4"/>
        <v>66696.612128688343</v>
      </c>
      <c r="D51" s="4">
        <f t="shared" si="5"/>
        <v>11179</v>
      </c>
      <c r="E51" s="4">
        <f t="shared" si="0"/>
        <v>77875.612128688343</v>
      </c>
      <c r="F51" s="4">
        <f t="shared" si="1"/>
        <v>26764327.005694196</v>
      </c>
    </row>
    <row r="52" spans="1:7">
      <c r="A52">
        <v>50</v>
      </c>
      <c r="B52" s="2">
        <v>44620</v>
      </c>
      <c r="C52" s="4">
        <f t="shared" si="4"/>
        <v>66724.612128688343</v>
      </c>
      <c r="D52" s="4">
        <f t="shared" si="5"/>
        <v>11151</v>
      </c>
      <c r="E52" s="4">
        <f t="shared" si="0"/>
        <v>77875.612128688343</v>
      </c>
      <c r="F52" s="4">
        <f t="shared" si="1"/>
        <v>26697602.393565506</v>
      </c>
    </row>
    <row r="53" spans="1:7">
      <c r="A53">
        <v>51</v>
      </c>
      <c r="B53" s="2">
        <v>44651</v>
      </c>
      <c r="C53" s="4">
        <f t="shared" si="4"/>
        <v>66751.612128688343</v>
      </c>
      <c r="D53" s="4">
        <f t="shared" si="5"/>
        <v>11124</v>
      </c>
      <c r="E53" s="4">
        <f t="shared" si="0"/>
        <v>77875.612128688343</v>
      </c>
      <c r="F53" s="4">
        <f t="shared" si="1"/>
        <v>26630850.781436816</v>
      </c>
    </row>
    <row r="54" spans="1:7">
      <c r="A54">
        <v>52</v>
      </c>
      <c r="B54" s="2">
        <v>44681</v>
      </c>
      <c r="C54" s="4">
        <f t="shared" si="4"/>
        <v>66779.612128688343</v>
      </c>
      <c r="D54" s="4">
        <f t="shared" si="5"/>
        <v>11096</v>
      </c>
      <c r="E54" s="4">
        <f t="shared" si="0"/>
        <v>77875.612128688343</v>
      </c>
      <c r="F54" s="4">
        <f t="shared" si="1"/>
        <v>26564071.169308126</v>
      </c>
    </row>
    <row r="55" spans="1:7">
      <c r="A55">
        <v>53</v>
      </c>
      <c r="B55" s="2">
        <v>44712</v>
      </c>
      <c r="C55" s="4">
        <f t="shared" si="4"/>
        <v>66807.612128688343</v>
      </c>
      <c r="D55" s="4">
        <f t="shared" si="5"/>
        <v>11068</v>
      </c>
      <c r="E55" s="4">
        <f t="shared" si="0"/>
        <v>77875.612128688343</v>
      </c>
      <c r="F55" s="4">
        <f t="shared" si="1"/>
        <v>26497263.557179436</v>
      </c>
    </row>
    <row r="56" spans="1:7">
      <c r="A56">
        <v>54</v>
      </c>
      <c r="B56" s="2">
        <v>44742</v>
      </c>
      <c r="C56" s="4">
        <f t="shared" si="4"/>
        <v>66835.612128688343</v>
      </c>
      <c r="D56" s="4">
        <f t="shared" si="5"/>
        <v>11040</v>
      </c>
      <c r="E56" s="4">
        <f t="shared" si="0"/>
        <v>77875.612128688343</v>
      </c>
      <c r="F56" s="4">
        <f t="shared" si="1"/>
        <v>26430427.945050746</v>
      </c>
    </row>
    <row r="57" spans="1:7">
      <c r="A57">
        <v>55</v>
      </c>
      <c r="B57" s="2">
        <v>44773</v>
      </c>
      <c r="C57" s="4">
        <f t="shared" si="4"/>
        <v>66863.612128688343</v>
      </c>
      <c r="D57" s="4">
        <f t="shared" si="5"/>
        <v>11012</v>
      </c>
      <c r="E57" s="4">
        <f t="shared" si="0"/>
        <v>77875.612128688343</v>
      </c>
      <c r="F57" s="4">
        <f t="shared" si="1"/>
        <v>26363564.332922056</v>
      </c>
    </row>
    <row r="58" spans="1:7">
      <c r="A58">
        <v>56</v>
      </c>
      <c r="B58" s="2">
        <v>44804</v>
      </c>
      <c r="C58" s="4">
        <f t="shared" si="4"/>
        <v>66891.612128688343</v>
      </c>
      <c r="D58" s="4">
        <f t="shared" si="5"/>
        <v>10984</v>
      </c>
      <c r="E58" s="4">
        <f t="shared" si="0"/>
        <v>77875.612128688343</v>
      </c>
      <c r="F58" s="4">
        <f t="shared" si="1"/>
        <v>26296672.720793366</v>
      </c>
    </row>
    <row r="59" spans="1:7">
      <c r="A59">
        <v>57</v>
      </c>
      <c r="B59" s="2">
        <v>44834</v>
      </c>
      <c r="C59" s="4">
        <f t="shared" si="4"/>
        <v>66919.612128688343</v>
      </c>
      <c r="D59" s="4">
        <f t="shared" si="5"/>
        <v>10956</v>
      </c>
      <c r="E59" s="4">
        <f t="shared" si="0"/>
        <v>77875.612128688343</v>
      </c>
      <c r="F59" s="4">
        <f t="shared" si="1"/>
        <v>26229753.108664677</v>
      </c>
    </row>
    <row r="60" spans="1:7">
      <c r="A60">
        <v>58</v>
      </c>
      <c r="B60" s="2">
        <v>44865</v>
      </c>
      <c r="C60" s="4">
        <f t="shared" si="4"/>
        <v>66946.612128688343</v>
      </c>
      <c r="D60" s="4">
        <f t="shared" si="5"/>
        <v>10929</v>
      </c>
      <c r="E60" s="4">
        <f t="shared" si="0"/>
        <v>77875.612128688343</v>
      </c>
      <c r="F60" s="4">
        <f t="shared" si="1"/>
        <v>26162806.496535987</v>
      </c>
    </row>
    <row r="61" spans="1:7">
      <c r="A61">
        <v>59</v>
      </c>
      <c r="B61" s="2">
        <v>44895</v>
      </c>
      <c r="C61" s="4">
        <f t="shared" si="4"/>
        <v>66974.612128688343</v>
      </c>
      <c r="D61" s="4">
        <f t="shared" si="5"/>
        <v>10901</v>
      </c>
      <c r="E61" s="4">
        <f t="shared" si="0"/>
        <v>77875.612128688343</v>
      </c>
      <c r="F61" s="4">
        <f t="shared" si="1"/>
        <v>26095831.884407297</v>
      </c>
    </row>
    <row r="62" spans="1:7">
      <c r="A62">
        <v>60</v>
      </c>
      <c r="B62" s="2">
        <v>44926</v>
      </c>
      <c r="C62" s="4">
        <f t="shared" si="4"/>
        <v>67002.612128688343</v>
      </c>
      <c r="D62" s="4">
        <f t="shared" si="5"/>
        <v>10873</v>
      </c>
      <c r="E62" s="4">
        <f t="shared" si="0"/>
        <v>77875.612128688343</v>
      </c>
      <c r="F62" s="4">
        <f t="shared" si="1"/>
        <v>26028829.272278607</v>
      </c>
      <c r="G62" s="4">
        <f>ROUNDDOWN(F62*1%,-2)</f>
        <v>260200</v>
      </c>
    </row>
    <row r="63" spans="1:7">
      <c r="A63">
        <v>61</v>
      </c>
      <c r="B63" s="2">
        <v>44957</v>
      </c>
      <c r="C63" s="4">
        <f t="shared" si="4"/>
        <v>67030.612128688343</v>
      </c>
      <c r="D63" s="4">
        <f t="shared" si="5"/>
        <v>10845</v>
      </c>
      <c r="E63" s="4">
        <f t="shared" si="0"/>
        <v>77875.612128688343</v>
      </c>
      <c r="F63" s="4">
        <f t="shared" si="1"/>
        <v>25961798.660149917</v>
      </c>
    </row>
    <row r="64" spans="1:7">
      <c r="A64">
        <v>62</v>
      </c>
      <c r="B64" s="2">
        <v>44985</v>
      </c>
      <c r="C64" s="4">
        <f t="shared" si="4"/>
        <v>67058.612128688343</v>
      </c>
      <c r="D64" s="4">
        <f t="shared" si="5"/>
        <v>10817</v>
      </c>
      <c r="E64" s="4">
        <f t="shared" si="0"/>
        <v>77875.612128688343</v>
      </c>
      <c r="F64" s="4">
        <f t="shared" si="1"/>
        <v>25894740.048021227</v>
      </c>
    </row>
    <row r="65" spans="1:7">
      <c r="A65">
        <v>63</v>
      </c>
      <c r="B65" s="2">
        <v>45016</v>
      </c>
      <c r="C65" s="4">
        <f t="shared" si="4"/>
        <v>67086.612128688343</v>
      </c>
      <c r="D65" s="4">
        <f t="shared" si="5"/>
        <v>10789</v>
      </c>
      <c r="E65" s="4">
        <f t="shared" si="0"/>
        <v>77875.612128688343</v>
      </c>
      <c r="F65" s="4">
        <f t="shared" si="1"/>
        <v>25827653.435892537</v>
      </c>
    </row>
    <row r="66" spans="1:7">
      <c r="A66">
        <v>64</v>
      </c>
      <c r="B66" s="2">
        <v>45046</v>
      </c>
      <c r="C66" s="4">
        <f t="shared" si="4"/>
        <v>67114.612128688343</v>
      </c>
      <c r="D66" s="4">
        <f t="shared" si="5"/>
        <v>10761</v>
      </c>
      <c r="E66" s="4">
        <f t="shared" si="0"/>
        <v>77875.612128688343</v>
      </c>
      <c r="F66" s="4">
        <f t="shared" si="1"/>
        <v>25760538.823763847</v>
      </c>
    </row>
    <row r="67" spans="1:7">
      <c r="A67">
        <v>65</v>
      </c>
      <c r="B67" s="2">
        <v>45077</v>
      </c>
      <c r="C67" s="4">
        <f t="shared" si="4"/>
        <v>67142.612128688343</v>
      </c>
      <c r="D67" s="4">
        <f t="shared" si="5"/>
        <v>10733</v>
      </c>
      <c r="E67" s="4">
        <f t="shared" ref="E67:E130" si="6">$I$5</f>
        <v>77875.612128688343</v>
      </c>
      <c r="F67" s="4">
        <f t="shared" ref="F67:F130" si="7">IF(F66-C67&gt;0, F66-C67, 0)</f>
        <v>25693396.211635157</v>
      </c>
    </row>
    <row r="68" spans="1:7">
      <c r="A68">
        <v>66</v>
      </c>
      <c r="B68" s="2">
        <v>45107</v>
      </c>
      <c r="C68" s="4">
        <f t="shared" si="4"/>
        <v>67170.612128688343</v>
      </c>
      <c r="D68" s="4">
        <f t="shared" si="5"/>
        <v>10705</v>
      </c>
      <c r="E68" s="4">
        <f t="shared" si="6"/>
        <v>77875.612128688343</v>
      </c>
      <c r="F68" s="4">
        <f t="shared" si="7"/>
        <v>25626225.599506468</v>
      </c>
    </row>
    <row r="69" spans="1:7">
      <c r="A69">
        <v>67</v>
      </c>
      <c r="B69" s="2">
        <v>45138</v>
      </c>
      <c r="C69" s="4">
        <f t="shared" si="4"/>
        <v>67198.612128688343</v>
      </c>
      <c r="D69" s="4">
        <f t="shared" si="5"/>
        <v>10677</v>
      </c>
      <c r="E69" s="4">
        <f t="shared" si="6"/>
        <v>77875.612128688343</v>
      </c>
      <c r="F69" s="4">
        <f t="shared" si="7"/>
        <v>25559026.987377778</v>
      </c>
    </row>
    <row r="70" spans="1:7">
      <c r="A70">
        <v>68</v>
      </c>
      <c r="B70" s="2">
        <v>45169</v>
      </c>
      <c r="C70" s="4">
        <f t="shared" si="4"/>
        <v>67226.612128688343</v>
      </c>
      <c r="D70" s="4">
        <f t="shared" si="5"/>
        <v>10649</v>
      </c>
      <c r="E70" s="4">
        <f t="shared" si="6"/>
        <v>77875.612128688343</v>
      </c>
      <c r="F70" s="4">
        <f t="shared" si="7"/>
        <v>25491800.375249088</v>
      </c>
    </row>
    <row r="71" spans="1:7">
      <c r="A71">
        <v>69</v>
      </c>
      <c r="B71" s="2">
        <v>45199</v>
      </c>
      <c r="C71" s="4">
        <f t="shared" si="4"/>
        <v>67254.612128688343</v>
      </c>
      <c r="D71" s="4">
        <f t="shared" si="5"/>
        <v>10621</v>
      </c>
      <c r="E71" s="4">
        <f t="shared" si="6"/>
        <v>77875.612128688343</v>
      </c>
      <c r="F71" s="4">
        <f t="shared" si="7"/>
        <v>25424545.763120398</v>
      </c>
    </row>
    <row r="72" spans="1:7">
      <c r="A72">
        <v>70</v>
      </c>
      <c r="B72" s="2">
        <v>45230</v>
      </c>
      <c r="C72" s="4">
        <f t="shared" si="4"/>
        <v>67282.612128688343</v>
      </c>
      <c r="D72" s="4">
        <f t="shared" si="5"/>
        <v>10593</v>
      </c>
      <c r="E72" s="4">
        <f t="shared" si="6"/>
        <v>77875.612128688343</v>
      </c>
      <c r="F72" s="4">
        <f t="shared" si="7"/>
        <v>25357263.150991708</v>
      </c>
    </row>
    <row r="73" spans="1:7">
      <c r="A73">
        <v>71</v>
      </c>
      <c r="B73" s="2">
        <v>45260</v>
      </c>
      <c r="C73" s="4">
        <f t="shared" si="4"/>
        <v>67310.612128688343</v>
      </c>
      <c r="D73" s="4">
        <f t="shared" si="5"/>
        <v>10565</v>
      </c>
      <c r="E73" s="4">
        <f t="shared" si="6"/>
        <v>77875.612128688343</v>
      </c>
      <c r="F73" s="4">
        <f t="shared" si="7"/>
        <v>25289952.538863018</v>
      </c>
    </row>
    <row r="74" spans="1:7">
      <c r="A74">
        <v>72</v>
      </c>
      <c r="B74" s="2">
        <v>45291</v>
      </c>
      <c r="C74" s="4">
        <f t="shared" si="4"/>
        <v>67338.612128688343</v>
      </c>
      <c r="D74" s="4">
        <f t="shared" si="5"/>
        <v>10537</v>
      </c>
      <c r="E74" s="4">
        <f t="shared" si="6"/>
        <v>77875.612128688343</v>
      </c>
      <c r="F74" s="4">
        <f t="shared" si="7"/>
        <v>25222613.926734328</v>
      </c>
      <c r="G74" s="4">
        <f>ROUNDDOWN(F74*1%,-2)</f>
        <v>252200</v>
      </c>
    </row>
    <row r="75" spans="1:7">
      <c r="A75">
        <v>73</v>
      </c>
      <c r="B75" s="2">
        <v>45322</v>
      </c>
      <c r="C75" s="4">
        <f t="shared" si="4"/>
        <v>67366.612128688343</v>
      </c>
      <c r="D75" s="4">
        <f t="shared" si="5"/>
        <v>10509</v>
      </c>
      <c r="E75" s="4">
        <f t="shared" si="6"/>
        <v>77875.612128688343</v>
      </c>
      <c r="F75" s="4">
        <f t="shared" si="7"/>
        <v>25155247.314605638</v>
      </c>
    </row>
    <row r="76" spans="1:7">
      <c r="A76">
        <v>74</v>
      </c>
      <c r="B76" s="2">
        <v>45351</v>
      </c>
      <c r="C76" s="4">
        <f t="shared" si="4"/>
        <v>67394.612128688343</v>
      </c>
      <c r="D76" s="4">
        <f t="shared" si="5"/>
        <v>10481</v>
      </c>
      <c r="E76" s="4">
        <f t="shared" si="6"/>
        <v>77875.612128688343</v>
      </c>
      <c r="F76" s="4">
        <f t="shared" si="7"/>
        <v>25087852.702476948</v>
      </c>
    </row>
    <row r="77" spans="1:7">
      <c r="A77">
        <v>75</v>
      </c>
      <c r="B77" s="2">
        <v>45382</v>
      </c>
      <c r="C77" s="4">
        <f t="shared" si="4"/>
        <v>67422.612128688343</v>
      </c>
      <c r="D77" s="4">
        <f t="shared" si="5"/>
        <v>10453</v>
      </c>
      <c r="E77" s="4">
        <f t="shared" si="6"/>
        <v>77875.612128688343</v>
      </c>
      <c r="F77" s="4">
        <f t="shared" si="7"/>
        <v>25020430.090348259</v>
      </c>
    </row>
    <row r="78" spans="1:7">
      <c r="A78">
        <v>76</v>
      </c>
      <c r="B78" s="2">
        <v>45412</v>
      </c>
      <c r="C78" s="4">
        <f t="shared" si="4"/>
        <v>67450.612128688343</v>
      </c>
      <c r="D78" s="4">
        <f t="shared" si="5"/>
        <v>10425</v>
      </c>
      <c r="E78" s="4">
        <f t="shared" si="6"/>
        <v>77875.612128688343</v>
      </c>
      <c r="F78" s="4">
        <f t="shared" si="7"/>
        <v>24952979.478219569</v>
      </c>
    </row>
    <row r="79" spans="1:7">
      <c r="A79">
        <v>77</v>
      </c>
      <c r="B79" s="2">
        <v>45443</v>
      </c>
      <c r="C79" s="4">
        <f t="shared" si="4"/>
        <v>67478.612128688343</v>
      </c>
      <c r="D79" s="4">
        <f t="shared" si="5"/>
        <v>10397</v>
      </c>
      <c r="E79" s="4">
        <f t="shared" si="6"/>
        <v>77875.612128688343</v>
      </c>
      <c r="F79" s="4">
        <f t="shared" si="7"/>
        <v>24885500.866090879</v>
      </c>
    </row>
    <row r="80" spans="1:7">
      <c r="A80">
        <v>78</v>
      </c>
      <c r="B80" s="2">
        <v>45473</v>
      </c>
      <c r="C80" s="4">
        <f t="shared" si="4"/>
        <v>67507.612128688343</v>
      </c>
      <c r="D80" s="4">
        <f t="shared" si="5"/>
        <v>10368</v>
      </c>
      <c r="E80" s="4">
        <f t="shared" si="6"/>
        <v>77875.612128688343</v>
      </c>
      <c r="F80" s="4">
        <f t="shared" si="7"/>
        <v>24817993.253962189</v>
      </c>
    </row>
    <row r="81" spans="1:7">
      <c r="A81">
        <v>79</v>
      </c>
      <c r="B81" s="2">
        <v>45504</v>
      </c>
      <c r="C81" s="4">
        <f t="shared" si="4"/>
        <v>67535.612128688343</v>
      </c>
      <c r="D81" s="4">
        <f t="shared" si="5"/>
        <v>10340</v>
      </c>
      <c r="E81" s="4">
        <f t="shared" si="6"/>
        <v>77875.612128688343</v>
      </c>
      <c r="F81" s="4">
        <f t="shared" si="7"/>
        <v>24750457.641833499</v>
      </c>
    </row>
    <row r="82" spans="1:7">
      <c r="A82">
        <v>80</v>
      </c>
      <c r="B82" s="2">
        <v>45535</v>
      </c>
      <c r="C82" s="4">
        <f t="shared" si="4"/>
        <v>67563.612128688343</v>
      </c>
      <c r="D82" s="4">
        <f t="shared" si="5"/>
        <v>10312</v>
      </c>
      <c r="E82" s="4">
        <f t="shared" si="6"/>
        <v>77875.612128688343</v>
      </c>
      <c r="F82" s="4">
        <f t="shared" si="7"/>
        <v>24682894.029704809</v>
      </c>
    </row>
    <row r="83" spans="1:7">
      <c r="A83">
        <v>81</v>
      </c>
      <c r="B83" s="2">
        <v>45565</v>
      </c>
      <c r="C83" s="4">
        <f t="shared" si="4"/>
        <v>67591.612128688343</v>
      </c>
      <c r="D83" s="4">
        <f t="shared" si="5"/>
        <v>10284</v>
      </c>
      <c r="E83" s="4">
        <f t="shared" si="6"/>
        <v>77875.612128688343</v>
      </c>
      <c r="F83" s="4">
        <f t="shared" si="7"/>
        <v>24615302.417576119</v>
      </c>
    </row>
    <row r="84" spans="1:7">
      <c r="A84">
        <v>82</v>
      </c>
      <c r="B84" s="2">
        <v>45596</v>
      </c>
      <c r="C84" s="4">
        <f t="shared" si="4"/>
        <v>67619.612128688343</v>
      </c>
      <c r="D84" s="4">
        <f t="shared" si="5"/>
        <v>10256</v>
      </c>
      <c r="E84" s="4">
        <f t="shared" si="6"/>
        <v>77875.612128688343</v>
      </c>
      <c r="F84" s="4">
        <f t="shared" si="7"/>
        <v>24547682.805447429</v>
      </c>
    </row>
    <row r="85" spans="1:7">
      <c r="A85">
        <v>83</v>
      </c>
      <c r="B85" s="2">
        <v>45626</v>
      </c>
      <c r="C85" s="4">
        <f t="shared" si="4"/>
        <v>67647.612128688343</v>
      </c>
      <c r="D85" s="4">
        <f t="shared" si="5"/>
        <v>10228</v>
      </c>
      <c r="E85" s="4">
        <f t="shared" si="6"/>
        <v>77875.612128688343</v>
      </c>
      <c r="F85" s="4">
        <f t="shared" si="7"/>
        <v>24480035.19331874</v>
      </c>
    </row>
    <row r="86" spans="1:7">
      <c r="A86">
        <v>84</v>
      </c>
      <c r="B86" s="2">
        <v>45657</v>
      </c>
      <c r="C86" s="4">
        <f t="shared" si="4"/>
        <v>67675.612128688343</v>
      </c>
      <c r="D86" s="4">
        <f t="shared" si="5"/>
        <v>10200</v>
      </c>
      <c r="E86" s="4">
        <f t="shared" si="6"/>
        <v>77875.612128688343</v>
      </c>
      <c r="F86" s="4">
        <f t="shared" si="7"/>
        <v>24412359.58119005</v>
      </c>
      <c r="G86" s="4">
        <f>ROUNDDOWN(F86*1%,-2)</f>
        <v>244100</v>
      </c>
    </row>
    <row r="87" spans="1:7">
      <c r="A87">
        <v>85</v>
      </c>
      <c r="B87" s="2">
        <v>45688</v>
      </c>
      <c r="C87" s="4">
        <f t="shared" si="4"/>
        <v>67704.612128688343</v>
      </c>
      <c r="D87" s="4">
        <f t="shared" si="5"/>
        <v>10171</v>
      </c>
      <c r="E87" s="4">
        <f t="shared" si="6"/>
        <v>77875.612128688343</v>
      </c>
      <c r="F87" s="4">
        <f t="shared" si="7"/>
        <v>24344654.96906136</v>
      </c>
    </row>
    <row r="88" spans="1:7">
      <c r="A88">
        <v>86</v>
      </c>
      <c r="B88" s="2">
        <v>45716</v>
      </c>
      <c r="C88" s="4">
        <f t="shared" si="4"/>
        <v>67732.612128688343</v>
      </c>
      <c r="D88" s="4">
        <f t="shared" si="5"/>
        <v>10143</v>
      </c>
      <c r="E88" s="4">
        <f t="shared" si="6"/>
        <v>77875.612128688343</v>
      </c>
      <c r="F88" s="4">
        <f t="shared" si="7"/>
        <v>24276922.35693267</v>
      </c>
    </row>
    <row r="89" spans="1:7">
      <c r="A89">
        <v>87</v>
      </c>
      <c r="B89" s="2">
        <v>45747</v>
      </c>
      <c r="C89" s="4">
        <f t="shared" si="4"/>
        <v>67760.612128688343</v>
      </c>
      <c r="D89" s="4">
        <f t="shared" si="5"/>
        <v>10115</v>
      </c>
      <c r="E89" s="4">
        <f t="shared" si="6"/>
        <v>77875.612128688343</v>
      </c>
      <c r="F89" s="4">
        <f t="shared" si="7"/>
        <v>24209161.74480398</v>
      </c>
    </row>
    <row r="90" spans="1:7">
      <c r="A90">
        <v>88</v>
      </c>
      <c r="B90" s="2">
        <v>45777</v>
      </c>
      <c r="C90" s="4">
        <f t="shared" si="4"/>
        <v>67788.612128688343</v>
      </c>
      <c r="D90" s="4">
        <f t="shared" si="5"/>
        <v>10087</v>
      </c>
      <c r="E90" s="4">
        <f t="shared" si="6"/>
        <v>77875.612128688343</v>
      </c>
      <c r="F90" s="4">
        <f t="shared" si="7"/>
        <v>24141373.13267529</v>
      </c>
    </row>
    <row r="91" spans="1:7">
      <c r="A91">
        <v>89</v>
      </c>
      <c r="B91" s="2">
        <v>45808</v>
      </c>
      <c r="C91" s="4">
        <f t="shared" ref="C91:C154" si="8">IF(E91-D91&lt;F90, E91-D91, F90)</f>
        <v>67817.612128688343</v>
      </c>
      <c r="D91" s="4">
        <f t="shared" ref="D91:D154" si="9">ROUNDDOWN(F90*$I$3/12,0)</f>
        <v>10058</v>
      </c>
      <c r="E91" s="4">
        <f t="shared" si="6"/>
        <v>77875.612128688343</v>
      </c>
      <c r="F91" s="4">
        <f t="shared" si="7"/>
        <v>24073555.5205466</v>
      </c>
    </row>
    <row r="92" spans="1:7">
      <c r="A92">
        <v>90</v>
      </c>
      <c r="B92" s="2">
        <v>45838</v>
      </c>
      <c r="C92" s="4">
        <f t="shared" si="8"/>
        <v>67845.612128688343</v>
      </c>
      <c r="D92" s="4">
        <f t="shared" si="9"/>
        <v>10030</v>
      </c>
      <c r="E92" s="4">
        <f t="shared" si="6"/>
        <v>77875.612128688343</v>
      </c>
      <c r="F92" s="4">
        <f t="shared" si="7"/>
        <v>24005709.90841791</v>
      </c>
    </row>
    <row r="93" spans="1:7">
      <c r="A93">
        <v>91</v>
      </c>
      <c r="B93" s="2">
        <v>45869</v>
      </c>
      <c r="C93" s="4">
        <f t="shared" si="8"/>
        <v>67873.612128688343</v>
      </c>
      <c r="D93" s="4">
        <f t="shared" si="9"/>
        <v>10002</v>
      </c>
      <c r="E93" s="4">
        <f t="shared" si="6"/>
        <v>77875.612128688343</v>
      </c>
      <c r="F93" s="4">
        <f t="shared" si="7"/>
        <v>23937836.29628922</v>
      </c>
    </row>
    <row r="94" spans="1:7">
      <c r="A94">
        <v>92</v>
      </c>
      <c r="B94" s="2">
        <v>45900</v>
      </c>
      <c r="C94" s="4">
        <f t="shared" si="8"/>
        <v>67901.612128688343</v>
      </c>
      <c r="D94" s="4">
        <f t="shared" si="9"/>
        <v>9974</v>
      </c>
      <c r="E94" s="4">
        <f t="shared" si="6"/>
        <v>77875.612128688343</v>
      </c>
      <c r="F94" s="4">
        <f t="shared" si="7"/>
        <v>23869934.684160531</v>
      </c>
    </row>
    <row r="95" spans="1:7">
      <c r="A95">
        <v>93</v>
      </c>
      <c r="B95" s="2">
        <v>45930</v>
      </c>
      <c r="C95" s="4">
        <f t="shared" si="8"/>
        <v>67930.612128688343</v>
      </c>
      <c r="D95" s="4">
        <f t="shared" si="9"/>
        <v>9945</v>
      </c>
      <c r="E95" s="4">
        <f t="shared" si="6"/>
        <v>77875.612128688343</v>
      </c>
      <c r="F95" s="4">
        <f t="shared" si="7"/>
        <v>23802004.072031841</v>
      </c>
    </row>
    <row r="96" spans="1:7">
      <c r="A96">
        <v>94</v>
      </c>
      <c r="B96" s="2">
        <v>45961</v>
      </c>
      <c r="C96" s="4">
        <f t="shared" si="8"/>
        <v>67958.612128688343</v>
      </c>
      <c r="D96" s="4">
        <f t="shared" si="9"/>
        <v>9917</v>
      </c>
      <c r="E96" s="4">
        <f t="shared" si="6"/>
        <v>77875.612128688343</v>
      </c>
      <c r="F96" s="4">
        <f t="shared" si="7"/>
        <v>23734045.459903151</v>
      </c>
    </row>
    <row r="97" spans="1:7">
      <c r="A97">
        <v>95</v>
      </c>
      <c r="B97" s="2">
        <v>45991</v>
      </c>
      <c r="C97" s="4">
        <f t="shared" si="8"/>
        <v>67986.612128688343</v>
      </c>
      <c r="D97" s="4">
        <f t="shared" si="9"/>
        <v>9889</v>
      </c>
      <c r="E97" s="4">
        <f t="shared" si="6"/>
        <v>77875.612128688343</v>
      </c>
      <c r="F97" s="4">
        <f t="shared" si="7"/>
        <v>23666058.847774461</v>
      </c>
    </row>
    <row r="98" spans="1:7">
      <c r="A98">
        <v>96</v>
      </c>
      <c r="B98" s="2">
        <v>46022</v>
      </c>
      <c r="C98" s="4">
        <f t="shared" si="8"/>
        <v>68015.612128688343</v>
      </c>
      <c r="D98" s="4">
        <f t="shared" si="9"/>
        <v>9860</v>
      </c>
      <c r="E98" s="4">
        <f t="shared" si="6"/>
        <v>77875.612128688343</v>
      </c>
      <c r="F98" s="4">
        <f t="shared" si="7"/>
        <v>23598043.235645771</v>
      </c>
      <c r="G98" s="4">
        <f>ROUNDDOWN(F98*1%,-2)</f>
        <v>235900</v>
      </c>
    </row>
    <row r="99" spans="1:7">
      <c r="A99">
        <v>97</v>
      </c>
      <c r="B99" s="2">
        <v>46053</v>
      </c>
      <c r="C99" s="4">
        <f t="shared" si="8"/>
        <v>68043.612128688343</v>
      </c>
      <c r="D99" s="4">
        <f t="shared" si="9"/>
        <v>9832</v>
      </c>
      <c r="E99" s="4">
        <f t="shared" si="6"/>
        <v>77875.612128688343</v>
      </c>
      <c r="F99" s="4">
        <f t="shared" si="7"/>
        <v>23529999.623517081</v>
      </c>
    </row>
    <row r="100" spans="1:7">
      <c r="A100">
        <v>98</v>
      </c>
      <c r="B100" s="2">
        <v>46081</v>
      </c>
      <c r="C100" s="4">
        <f t="shared" si="8"/>
        <v>68071.612128688343</v>
      </c>
      <c r="D100" s="4">
        <f t="shared" si="9"/>
        <v>9804</v>
      </c>
      <c r="E100" s="4">
        <f t="shared" si="6"/>
        <v>77875.612128688343</v>
      </c>
      <c r="F100" s="4">
        <f t="shared" si="7"/>
        <v>23461928.011388391</v>
      </c>
    </row>
    <row r="101" spans="1:7">
      <c r="A101">
        <v>99</v>
      </c>
      <c r="B101" s="2">
        <v>46112</v>
      </c>
      <c r="C101" s="4">
        <f t="shared" si="8"/>
        <v>68100.612128688343</v>
      </c>
      <c r="D101" s="4">
        <f t="shared" si="9"/>
        <v>9775</v>
      </c>
      <c r="E101" s="4">
        <f t="shared" si="6"/>
        <v>77875.612128688343</v>
      </c>
      <c r="F101" s="4">
        <f t="shared" si="7"/>
        <v>23393827.399259701</v>
      </c>
    </row>
    <row r="102" spans="1:7">
      <c r="A102">
        <v>100</v>
      </c>
      <c r="B102" s="2">
        <v>46142</v>
      </c>
      <c r="C102" s="4">
        <f t="shared" si="8"/>
        <v>68128.612128688343</v>
      </c>
      <c r="D102" s="4">
        <f t="shared" si="9"/>
        <v>9747</v>
      </c>
      <c r="E102" s="4">
        <f t="shared" si="6"/>
        <v>77875.612128688343</v>
      </c>
      <c r="F102" s="4">
        <f t="shared" si="7"/>
        <v>23325698.787131011</v>
      </c>
    </row>
    <row r="103" spans="1:7">
      <c r="A103">
        <v>101</v>
      </c>
      <c r="B103" s="2">
        <v>46173</v>
      </c>
      <c r="C103" s="4">
        <f t="shared" si="8"/>
        <v>68156.612128688343</v>
      </c>
      <c r="D103" s="4">
        <f t="shared" si="9"/>
        <v>9719</v>
      </c>
      <c r="E103" s="4">
        <f t="shared" si="6"/>
        <v>77875.612128688343</v>
      </c>
      <c r="F103" s="4">
        <f t="shared" si="7"/>
        <v>23257542.175002322</v>
      </c>
    </row>
    <row r="104" spans="1:7">
      <c r="A104">
        <v>102</v>
      </c>
      <c r="B104" s="2">
        <v>46203</v>
      </c>
      <c r="C104" s="4">
        <f t="shared" si="8"/>
        <v>68185.612128688343</v>
      </c>
      <c r="D104" s="4">
        <f t="shared" si="9"/>
        <v>9690</v>
      </c>
      <c r="E104" s="4">
        <f t="shared" si="6"/>
        <v>77875.612128688343</v>
      </c>
      <c r="F104" s="4">
        <f t="shared" si="7"/>
        <v>23189356.562873632</v>
      </c>
    </row>
    <row r="105" spans="1:7">
      <c r="A105">
        <v>103</v>
      </c>
      <c r="B105" s="2">
        <v>46234</v>
      </c>
      <c r="C105" s="4">
        <f t="shared" si="8"/>
        <v>68213.612128688343</v>
      </c>
      <c r="D105" s="4">
        <f t="shared" si="9"/>
        <v>9662</v>
      </c>
      <c r="E105" s="4">
        <f t="shared" si="6"/>
        <v>77875.612128688343</v>
      </c>
      <c r="F105" s="4">
        <f t="shared" si="7"/>
        <v>23121142.950744942</v>
      </c>
    </row>
    <row r="106" spans="1:7">
      <c r="A106">
        <v>104</v>
      </c>
      <c r="B106" s="2">
        <v>46265</v>
      </c>
      <c r="C106" s="4">
        <f t="shared" si="8"/>
        <v>68242.612128688343</v>
      </c>
      <c r="D106" s="4">
        <f t="shared" si="9"/>
        <v>9633</v>
      </c>
      <c r="E106" s="4">
        <f t="shared" si="6"/>
        <v>77875.612128688343</v>
      </c>
      <c r="F106" s="4">
        <f t="shared" si="7"/>
        <v>23052900.338616252</v>
      </c>
    </row>
    <row r="107" spans="1:7">
      <c r="A107">
        <v>105</v>
      </c>
      <c r="B107" s="2">
        <v>46295</v>
      </c>
      <c r="C107" s="4">
        <f t="shared" si="8"/>
        <v>68270.612128688343</v>
      </c>
      <c r="D107" s="4">
        <f t="shared" si="9"/>
        <v>9605</v>
      </c>
      <c r="E107" s="4">
        <f t="shared" si="6"/>
        <v>77875.612128688343</v>
      </c>
      <c r="F107" s="4">
        <f t="shared" si="7"/>
        <v>22984629.726487562</v>
      </c>
    </row>
    <row r="108" spans="1:7">
      <c r="A108">
        <v>106</v>
      </c>
      <c r="B108" s="2">
        <v>46326</v>
      </c>
      <c r="C108" s="4">
        <f t="shared" si="8"/>
        <v>68299.612128688343</v>
      </c>
      <c r="D108" s="4">
        <f t="shared" si="9"/>
        <v>9576</v>
      </c>
      <c r="E108" s="4">
        <f t="shared" si="6"/>
        <v>77875.612128688343</v>
      </c>
      <c r="F108" s="4">
        <f t="shared" si="7"/>
        <v>22916330.114358872</v>
      </c>
    </row>
    <row r="109" spans="1:7">
      <c r="A109">
        <v>107</v>
      </c>
      <c r="B109" s="2">
        <v>46356</v>
      </c>
      <c r="C109" s="4">
        <f t="shared" si="8"/>
        <v>68327.612128688343</v>
      </c>
      <c r="D109" s="4">
        <f t="shared" si="9"/>
        <v>9548</v>
      </c>
      <c r="E109" s="4">
        <f t="shared" si="6"/>
        <v>77875.612128688343</v>
      </c>
      <c r="F109" s="4">
        <f t="shared" si="7"/>
        <v>22848002.502230182</v>
      </c>
    </row>
    <row r="110" spans="1:7">
      <c r="A110">
        <v>108</v>
      </c>
      <c r="B110" s="2">
        <v>46387</v>
      </c>
      <c r="C110" s="4">
        <f t="shared" si="8"/>
        <v>68355.612128688343</v>
      </c>
      <c r="D110" s="4">
        <f t="shared" si="9"/>
        <v>9520</v>
      </c>
      <c r="E110" s="4">
        <f t="shared" si="6"/>
        <v>77875.612128688343</v>
      </c>
      <c r="F110" s="4">
        <f t="shared" si="7"/>
        <v>22779646.890101492</v>
      </c>
      <c r="G110" s="4">
        <f>ROUNDDOWN(F110*1%,-2)</f>
        <v>227700</v>
      </c>
    </row>
    <row r="111" spans="1:7">
      <c r="A111">
        <v>109</v>
      </c>
      <c r="B111" s="2">
        <v>46418</v>
      </c>
      <c r="C111" s="4">
        <f t="shared" si="8"/>
        <v>68384.612128688343</v>
      </c>
      <c r="D111" s="4">
        <f t="shared" si="9"/>
        <v>9491</v>
      </c>
      <c r="E111" s="4">
        <f t="shared" si="6"/>
        <v>77875.612128688343</v>
      </c>
      <c r="F111" s="4">
        <f t="shared" si="7"/>
        <v>22711262.277972803</v>
      </c>
    </row>
    <row r="112" spans="1:7">
      <c r="A112">
        <v>110</v>
      </c>
      <c r="B112" s="2">
        <v>46446</v>
      </c>
      <c r="C112" s="4">
        <f t="shared" si="8"/>
        <v>68412.612128688343</v>
      </c>
      <c r="D112" s="4">
        <f t="shared" si="9"/>
        <v>9463</v>
      </c>
      <c r="E112" s="4">
        <f t="shared" si="6"/>
        <v>77875.612128688343</v>
      </c>
      <c r="F112" s="4">
        <f t="shared" si="7"/>
        <v>22642849.665844113</v>
      </c>
    </row>
    <row r="113" spans="1:7">
      <c r="A113">
        <v>111</v>
      </c>
      <c r="B113" s="2">
        <v>46477</v>
      </c>
      <c r="C113" s="4">
        <f t="shared" si="8"/>
        <v>68441.612128688343</v>
      </c>
      <c r="D113" s="4">
        <f t="shared" si="9"/>
        <v>9434</v>
      </c>
      <c r="E113" s="4">
        <f t="shared" si="6"/>
        <v>77875.612128688343</v>
      </c>
      <c r="F113" s="4">
        <f t="shared" si="7"/>
        <v>22574408.053715423</v>
      </c>
    </row>
    <row r="114" spans="1:7">
      <c r="A114">
        <v>112</v>
      </c>
      <c r="B114" s="2">
        <v>46507</v>
      </c>
      <c r="C114" s="4">
        <f t="shared" si="8"/>
        <v>68469.612128688343</v>
      </c>
      <c r="D114" s="4">
        <f t="shared" si="9"/>
        <v>9406</v>
      </c>
      <c r="E114" s="4">
        <f t="shared" si="6"/>
        <v>77875.612128688343</v>
      </c>
      <c r="F114" s="4">
        <f t="shared" si="7"/>
        <v>22505938.441586733</v>
      </c>
    </row>
    <row r="115" spans="1:7">
      <c r="A115">
        <v>113</v>
      </c>
      <c r="B115" s="2">
        <v>46538</v>
      </c>
      <c r="C115" s="4">
        <f t="shared" si="8"/>
        <v>68498.612128688343</v>
      </c>
      <c r="D115" s="4">
        <f t="shared" si="9"/>
        <v>9377</v>
      </c>
      <c r="E115" s="4">
        <f t="shared" si="6"/>
        <v>77875.612128688343</v>
      </c>
      <c r="F115" s="4">
        <f t="shared" si="7"/>
        <v>22437439.829458043</v>
      </c>
    </row>
    <row r="116" spans="1:7">
      <c r="A116">
        <v>114</v>
      </c>
      <c r="B116" s="2">
        <v>46568</v>
      </c>
      <c r="C116" s="4">
        <f t="shared" si="8"/>
        <v>68527.612128688343</v>
      </c>
      <c r="D116" s="4">
        <f t="shared" si="9"/>
        <v>9348</v>
      </c>
      <c r="E116" s="4">
        <f t="shared" si="6"/>
        <v>77875.612128688343</v>
      </c>
      <c r="F116" s="4">
        <f t="shared" si="7"/>
        <v>22368912.217329353</v>
      </c>
    </row>
    <row r="117" spans="1:7">
      <c r="A117">
        <v>115</v>
      </c>
      <c r="B117" s="2">
        <v>46599</v>
      </c>
      <c r="C117" s="4">
        <f t="shared" si="8"/>
        <v>68555.612128688343</v>
      </c>
      <c r="D117" s="4">
        <f t="shared" si="9"/>
        <v>9320</v>
      </c>
      <c r="E117" s="4">
        <f t="shared" si="6"/>
        <v>77875.612128688343</v>
      </c>
      <c r="F117" s="4">
        <f t="shared" si="7"/>
        <v>22300356.605200663</v>
      </c>
    </row>
    <row r="118" spans="1:7">
      <c r="A118">
        <v>116</v>
      </c>
      <c r="B118" s="2">
        <v>46630</v>
      </c>
      <c r="C118" s="4">
        <f t="shared" si="8"/>
        <v>68584.612128688343</v>
      </c>
      <c r="D118" s="4">
        <f t="shared" si="9"/>
        <v>9291</v>
      </c>
      <c r="E118" s="4">
        <f t="shared" si="6"/>
        <v>77875.612128688343</v>
      </c>
      <c r="F118" s="4">
        <f t="shared" si="7"/>
        <v>22231771.993071973</v>
      </c>
    </row>
    <row r="119" spans="1:7">
      <c r="A119">
        <v>117</v>
      </c>
      <c r="B119" s="2">
        <v>46660</v>
      </c>
      <c r="C119" s="4">
        <f t="shared" si="8"/>
        <v>68612.612128688343</v>
      </c>
      <c r="D119" s="4">
        <f t="shared" si="9"/>
        <v>9263</v>
      </c>
      <c r="E119" s="4">
        <f t="shared" si="6"/>
        <v>77875.612128688343</v>
      </c>
      <c r="F119" s="4">
        <f t="shared" si="7"/>
        <v>22163159.380943283</v>
      </c>
    </row>
    <row r="120" spans="1:7">
      <c r="A120">
        <v>118</v>
      </c>
      <c r="B120" s="2">
        <v>46691</v>
      </c>
      <c r="C120" s="4">
        <f t="shared" si="8"/>
        <v>68641.612128688343</v>
      </c>
      <c r="D120" s="4">
        <f t="shared" si="9"/>
        <v>9234</v>
      </c>
      <c r="E120" s="4">
        <f t="shared" si="6"/>
        <v>77875.612128688343</v>
      </c>
      <c r="F120" s="4">
        <f t="shared" si="7"/>
        <v>22094517.768814594</v>
      </c>
    </row>
    <row r="121" spans="1:7">
      <c r="A121">
        <v>119</v>
      </c>
      <c r="B121" s="2">
        <v>46721</v>
      </c>
      <c r="C121" s="4">
        <f t="shared" si="8"/>
        <v>68669.612128688343</v>
      </c>
      <c r="D121" s="4">
        <f t="shared" si="9"/>
        <v>9206</v>
      </c>
      <c r="E121" s="4">
        <f t="shared" si="6"/>
        <v>77875.612128688343</v>
      </c>
      <c r="F121" s="4">
        <f t="shared" si="7"/>
        <v>22025848.156685904</v>
      </c>
    </row>
    <row r="122" spans="1:7">
      <c r="A122">
        <v>120</v>
      </c>
      <c r="B122" s="2">
        <v>46752</v>
      </c>
      <c r="C122" s="4">
        <f t="shared" si="8"/>
        <v>68698.612128688343</v>
      </c>
      <c r="D122" s="4">
        <f t="shared" si="9"/>
        <v>9177</v>
      </c>
      <c r="E122" s="4">
        <f t="shared" si="6"/>
        <v>77875.612128688343</v>
      </c>
      <c r="F122" s="4">
        <f t="shared" si="7"/>
        <v>21957149.544557214</v>
      </c>
      <c r="G122" s="4">
        <f>ROUNDDOWN(F122*1%,-2)</f>
        <v>219500</v>
      </c>
    </row>
    <row r="123" spans="1:7">
      <c r="A123">
        <v>121</v>
      </c>
      <c r="B123" s="2">
        <v>46783</v>
      </c>
      <c r="C123" s="4">
        <f t="shared" si="8"/>
        <v>68727.612128688343</v>
      </c>
      <c r="D123" s="4">
        <f t="shared" si="9"/>
        <v>9148</v>
      </c>
      <c r="E123" s="4">
        <f t="shared" si="6"/>
        <v>77875.612128688343</v>
      </c>
      <c r="F123" s="4">
        <f t="shared" si="7"/>
        <v>21888421.932428524</v>
      </c>
    </row>
    <row r="124" spans="1:7">
      <c r="A124">
        <v>122</v>
      </c>
      <c r="B124" s="2">
        <v>46812</v>
      </c>
      <c r="C124" s="4">
        <f t="shared" si="8"/>
        <v>68755.612128688343</v>
      </c>
      <c r="D124" s="4">
        <f t="shared" si="9"/>
        <v>9120</v>
      </c>
      <c r="E124" s="4">
        <f t="shared" si="6"/>
        <v>77875.612128688343</v>
      </c>
      <c r="F124" s="4">
        <f t="shared" si="7"/>
        <v>21819666.320299834</v>
      </c>
    </row>
    <row r="125" spans="1:7">
      <c r="A125">
        <v>123</v>
      </c>
      <c r="B125" s="2">
        <v>46843</v>
      </c>
      <c r="C125" s="4">
        <f t="shared" si="8"/>
        <v>68784.612128688343</v>
      </c>
      <c r="D125" s="4">
        <f t="shared" si="9"/>
        <v>9091</v>
      </c>
      <c r="E125" s="4">
        <f t="shared" si="6"/>
        <v>77875.612128688343</v>
      </c>
      <c r="F125" s="4">
        <f t="shared" si="7"/>
        <v>21750881.708171144</v>
      </c>
    </row>
    <row r="126" spans="1:7">
      <c r="A126">
        <v>124</v>
      </c>
      <c r="B126" s="2">
        <v>46873</v>
      </c>
      <c r="C126" s="4">
        <f t="shared" si="8"/>
        <v>68813.612128688343</v>
      </c>
      <c r="D126" s="4">
        <f t="shared" si="9"/>
        <v>9062</v>
      </c>
      <c r="E126" s="4">
        <f t="shared" si="6"/>
        <v>77875.612128688343</v>
      </c>
      <c r="F126" s="4">
        <f t="shared" si="7"/>
        <v>21682068.096042454</v>
      </c>
    </row>
    <row r="127" spans="1:7">
      <c r="A127">
        <v>125</v>
      </c>
      <c r="B127" s="2">
        <v>46904</v>
      </c>
      <c r="C127" s="4">
        <f t="shared" si="8"/>
        <v>68841.612128688343</v>
      </c>
      <c r="D127" s="4">
        <f t="shared" si="9"/>
        <v>9034</v>
      </c>
      <c r="E127" s="4">
        <f t="shared" si="6"/>
        <v>77875.612128688343</v>
      </c>
      <c r="F127" s="4">
        <f t="shared" si="7"/>
        <v>21613226.483913764</v>
      </c>
    </row>
    <row r="128" spans="1:7">
      <c r="A128">
        <v>126</v>
      </c>
      <c r="B128" s="2">
        <v>46934</v>
      </c>
      <c r="C128" s="4">
        <f t="shared" si="8"/>
        <v>68870.612128688343</v>
      </c>
      <c r="D128" s="4">
        <f t="shared" si="9"/>
        <v>9005</v>
      </c>
      <c r="E128" s="4">
        <f t="shared" si="6"/>
        <v>77875.612128688343</v>
      </c>
      <c r="F128" s="4">
        <f t="shared" si="7"/>
        <v>21544355.871785074</v>
      </c>
    </row>
    <row r="129" spans="1:7">
      <c r="A129">
        <v>127</v>
      </c>
      <c r="B129" s="2">
        <v>46965</v>
      </c>
      <c r="C129" s="4">
        <f t="shared" si="8"/>
        <v>68899.612128688343</v>
      </c>
      <c r="D129" s="4">
        <f t="shared" si="9"/>
        <v>8976</v>
      </c>
      <c r="E129" s="4">
        <f t="shared" si="6"/>
        <v>77875.612128688343</v>
      </c>
      <c r="F129" s="4">
        <f t="shared" si="7"/>
        <v>21475456.259656385</v>
      </c>
    </row>
    <row r="130" spans="1:7">
      <c r="A130">
        <v>128</v>
      </c>
      <c r="B130" s="2">
        <v>46996</v>
      </c>
      <c r="C130" s="4">
        <f t="shared" si="8"/>
        <v>68927.612128688343</v>
      </c>
      <c r="D130" s="4">
        <f t="shared" si="9"/>
        <v>8948</v>
      </c>
      <c r="E130" s="4">
        <f t="shared" si="6"/>
        <v>77875.612128688343</v>
      </c>
      <c r="F130" s="4">
        <f t="shared" si="7"/>
        <v>21406528.647527695</v>
      </c>
    </row>
    <row r="131" spans="1:7">
      <c r="A131">
        <v>129</v>
      </c>
      <c r="B131" s="2">
        <v>47026</v>
      </c>
      <c r="C131" s="4">
        <f t="shared" si="8"/>
        <v>68956.612128688343</v>
      </c>
      <c r="D131" s="4">
        <f t="shared" si="9"/>
        <v>8919</v>
      </c>
      <c r="E131" s="4">
        <f t="shared" ref="E131:E195" si="10">$I$5</f>
        <v>77875.612128688343</v>
      </c>
      <c r="F131" s="4">
        <f t="shared" ref="F131:F195" si="11">IF(F130-C131&gt;0, F130-C131, 0)</f>
        <v>21337572.035399005</v>
      </c>
    </row>
    <row r="132" spans="1:7">
      <c r="A132">
        <v>130</v>
      </c>
      <c r="B132" s="2">
        <v>47057</v>
      </c>
      <c r="C132" s="4">
        <f t="shared" si="8"/>
        <v>68985.612128688343</v>
      </c>
      <c r="D132" s="4">
        <f t="shared" si="9"/>
        <v>8890</v>
      </c>
      <c r="E132" s="4">
        <f t="shared" si="10"/>
        <v>77875.612128688343</v>
      </c>
      <c r="F132" s="4">
        <f t="shared" si="11"/>
        <v>21268586.423270315</v>
      </c>
    </row>
    <row r="133" spans="1:7">
      <c r="A133">
        <v>131</v>
      </c>
      <c r="B133" s="2">
        <v>47087</v>
      </c>
      <c r="C133" s="4">
        <f t="shared" si="8"/>
        <v>69014.612128688343</v>
      </c>
      <c r="D133" s="4">
        <f t="shared" si="9"/>
        <v>8861</v>
      </c>
      <c r="E133" s="4">
        <f t="shared" si="10"/>
        <v>77875.612128688343</v>
      </c>
      <c r="F133" s="4">
        <f t="shared" si="11"/>
        <v>21199571.811141625</v>
      </c>
    </row>
    <row r="134" spans="1:7">
      <c r="A134">
        <v>132</v>
      </c>
      <c r="B134" s="2">
        <v>47118</v>
      </c>
      <c r="C134" s="4">
        <f t="shared" si="8"/>
        <v>69042.612128688343</v>
      </c>
      <c r="D134" s="4">
        <f t="shared" si="9"/>
        <v>8833</v>
      </c>
      <c r="E134" s="4">
        <f t="shared" si="10"/>
        <v>77875.612128688343</v>
      </c>
      <c r="F134" s="4">
        <f t="shared" si="11"/>
        <v>21130529.199012935</v>
      </c>
      <c r="G134" s="4">
        <f>IF(F134*1%&gt;$I$13*2%/3,ROUNDDOWN($I$13*2%/3,-2),ROUNDDOWN(F134*1%,-2))</f>
        <v>133300</v>
      </c>
    </row>
    <row r="135" spans="1:7">
      <c r="A135">
        <v>133</v>
      </c>
      <c r="B135" s="2">
        <v>47149</v>
      </c>
      <c r="C135" s="4">
        <f t="shared" si="8"/>
        <v>69071.612128688343</v>
      </c>
      <c r="D135" s="4">
        <f t="shared" si="9"/>
        <v>8804</v>
      </c>
      <c r="E135" s="4">
        <f t="shared" si="10"/>
        <v>77875.612128688343</v>
      </c>
      <c r="F135" s="4">
        <f t="shared" si="11"/>
        <v>21061457.586884245</v>
      </c>
    </row>
    <row r="136" spans="1:7">
      <c r="A136">
        <v>134</v>
      </c>
      <c r="B136" s="2">
        <v>47177</v>
      </c>
      <c r="C136" s="4">
        <f t="shared" si="8"/>
        <v>69100.612128688343</v>
      </c>
      <c r="D136" s="4">
        <f t="shared" si="9"/>
        <v>8775</v>
      </c>
      <c r="E136" s="4">
        <f t="shared" si="10"/>
        <v>77875.612128688343</v>
      </c>
      <c r="F136" s="4">
        <f t="shared" si="11"/>
        <v>20992356.974755555</v>
      </c>
    </row>
    <row r="137" spans="1:7">
      <c r="A137">
        <v>135</v>
      </c>
      <c r="B137" s="2">
        <v>47208</v>
      </c>
      <c r="C137" s="4">
        <f t="shared" si="8"/>
        <v>69129.612128688343</v>
      </c>
      <c r="D137" s="4">
        <f t="shared" si="9"/>
        <v>8746</v>
      </c>
      <c r="E137" s="4">
        <f t="shared" si="10"/>
        <v>77875.612128688343</v>
      </c>
      <c r="F137" s="4">
        <f t="shared" si="11"/>
        <v>20923227.362626866</v>
      </c>
    </row>
    <row r="138" spans="1:7">
      <c r="A138">
        <v>136</v>
      </c>
      <c r="B138" s="2">
        <v>47238</v>
      </c>
      <c r="C138" s="4">
        <f t="shared" si="8"/>
        <v>69157.612128688343</v>
      </c>
      <c r="D138" s="4">
        <f t="shared" si="9"/>
        <v>8718</v>
      </c>
      <c r="E138" s="4">
        <f t="shared" si="10"/>
        <v>77875.612128688343</v>
      </c>
      <c r="F138" s="4">
        <f t="shared" si="11"/>
        <v>20854069.750498176</v>
      </c>
    </row>
    <row r="139" spans="1:7">
      <c r="A139">
        <v>137</v>
      </c>
      <c r="B139" s="2">
        <v>47269</v>
      </c>
      <c r="C139" s="4">
        <f t="shared" si="8"/>
        <v>69186.612128688343</v>
      </c>
      <c r="D139" s="4">
        <f t="shared" si="9"/>
        <v>8689</v>
      </c>
      <c r="E139" s="4">
        <f t="shared" si="10"/>
        <v>77875.612128688343</v>
      </c>
      <c r="F139" s="4">
        <f t="shared" si="11"/>
        <v>20784883.138369486</v>
      </c>
    </row>
    <row r="140" spans="1:7">
      <c r="A140">
        <v>138</v>
      </c>
      <c r="B140" s="2">
        <v>47299</v>
      </c>
      <c r="C140" s="4">
        <f t="shared" si="8"/>
        <v>69215.612128688343</v>
      </c>
      <c r="D140" s="4">
        <f t="shared" si="9"/>
        <v>8660</v>
      </c>
      <c r="E140" s="4">
        <f t="shared" si="10"/>
        <v>77875.612128688343</v>
      </c>
      <c r="F140" s="4">
        <f t="shared" si="11"/>
        <v>20715667.526240796</v>
      </c>
    </row>
    <row r="141" spans="1:7">
      <c r="A141">
        <v>139</v>
      </c>
      <c r="B141" s="2">
        <v>47330</v>
      </c>
      <c r="C141" s="4">
        <f t="shared" si="8"/>
        <v>69244.612128688343</v>
      </c>
      <c r="D141" s="4">
        <f t="shared" si="9"/>
        <v>8631</v>
      </c>
      <c r="E141" s="4">
        <f t="shared" si="10"/>
        <v>77875.612128688343</v>
      </c>
      <c r="F141" s="4">
        <f t="shared" si="11"/>
        <v>20646422.914112106</v>
      </c>
    </row>
    <row r="142" spans="1:7">
      <c r="A142">
        <v>140</v>
      </c>
      <c r="B142" s="2">
        <v>47361</v>
      </c>
      <c r="C142" s="4">
        <f t="shared" si="8"/>
        <v>69273.612128688343</v>
      </c>
      <c r="D142" s="4">
        <f t="shared" si="9"/>
        <v>8602</v>
      </c>
      <c r="E142" s="4">
        <f t="shared" si="10"/>
        <v>77875.612128688343</v>
      </c>
      <c r="F142" s="4">
        <f t="shared" si="11"/>
        <v>20577149.301983416</v>
      </c>
    </row>
    <row r="143" spans="1:7">
      <c r="A143">
        <v>141</v>
      </c>
      <c r="B143" s="2">
        <v>47391</v>
      </c>
      <c r="C143" s="4">
        <f t="shared" si="8"/>
        <v>69302.612128688343</v>
      </c>
      <c r="D143" s="4">
        <f t="shared" si="9"/>
        <v>8573</v>
      </c>
      <c r="E143" s="4">
        <f t="shared" si="10"/>
        <v>77875.612128688343</v>
      </c>
      <c r="F143" s="4">
        <f t="shared" si="11"/>
        <v>20507846.689854726</v>
      </c>
    </row>
    <row r="144" spans="1:7">
      <c r="A144">
        <v>142</v>
      </c>
      <c r="B144" s="2">
        <v>47422</v>
      </c>
      <c r="C144" s="4">
        <f t="shared" si="8"/>
        <v>69331.612128688343</v>
      </c>
      <c r="D144" s="4">
        <f t="shared" si="9"/>
        <v>8544</v>
      </c>
      <c r="E144" s="4">
        <f t="shared" si="10"/>
        <v>77875.612128688343</v>
      </c>
      <c r="F144" s="4">
        <f t="shared" si="11"/>
        <v>20438515.077726036</v>
      </c>
    </row>
    <row r="145" spans="1:8">
      <c r="A145">
        <v>143</v>
      </c>
      <c r="B145" s="2">
        <v>47452</v>
      </c>
      <c r="C145" s="4">
        <f t="shared" si="8"/>
        <v>69359.612128688343</v>
      </c>
      <c r="D145" s="4">
        <f t="shared" si="9"/>
        <v>8516</v>
      </c>
      <c r="E145" s="4">
        <f t="shared" si="10"/>
        <v>77875.612128688343</v>
      </c>
      <c r="F145" s="4">
        <f t="shared" si="11"/>
        <v>20369155.465597346</v>
      </c>
    </row>
    <row r="146" spans="1:8">
      <c r="A146">
        <v>144</v>
      </c>
      <c r="B146" s="2">
        <v>47483</v>
      </c>
      <c r="C146" s="4">
        <f t="shared" si="8"/>
        <v>69388.612128688343</v>
      </c>
      <c r="D146" s="4">
        <f t="shared" si="9"/>
        <v>8487</v>
      </c>
      <c r="E146" s="4">
        <f t="shared" si="10"/>
        <v>77875.612128688343</v>
      </c>
      <c r="F146" s="4">
        <f t="shared" si="11"/>
        <v>20299766.853468657</v>
      </c>
      <c r="G146" s="4">
        <f>IF(F146*1%&gt;$I$13*2%/3,ROUNDDOWN($I$13*2%/3,-2),ROUNDDOWN(F146*1%,-2))</f>
        <v>133300</v>
      </c>
    </row>
    <row r="147" spans="1:8">
      <c r="A147">
        <v>145</v>
      </c>
      <c r="B147" s="2">
        <v>47514</v>
      </c>
      <c r="C147" s="4">
        <f t="shared" si="8"/>
        <v>69417.612128688343</v>
      </c>
      <c r="D147" s="4">
        <f t="shared" si="9"/>
        <v>8458</v>
      </c>
      <c r="E147" s="4">
        <f t="shared" si="10"/>
        <v>77875.612128688343</v>
      </c>
      <c r="F147" s="4">
        <f t="shared" si="11"/>
        <v>20230349.241339967</v>
      </c>
    </row>
    <row r="148" spans="1:8">
      <c r="A148">
        <v>146</v>
      </c>
      <c r="B148" s="2">
        <v>47542</v>
      </c>
      <c r="C148" s="4">
        <f t="shared" si="8"/>
        <v>69446.612128688343</v>
      </c>
      <c r="D148" s="4">
        <f t="shared" si="9"/>
        <v>8429</v>
      </c>
      <c r="E148" s="4">
        <f t="shared" si="10"/>
        <v>77875.612128688343</v>
      </c>
      <c r="F148" s="4">
        <f t="shared" si="11"/>
        <v>20160902.629211277</v>
      </c>
    </row>
    <row r="149" spans="1:8">
      <c r="A149">
        <v>147</v>
      </c>
      <c r="B149" s="2">
        <v>47573</v>
      </c>
      <c r="C149" s="4">
        <f t="shared" si="8"/>
        <v>69475.612128688343</v>
      </c>
      <c r="D149" s="4">
        <f t="shared" si="9"/>
        <v>8400</v>
      </c>
      <c r="E149" s="4">
        <f t="shared" si="10"/>
        <v>77875.612128688343</v>
      </c>
      <c r="F149" s="4">
        <f t="shared" si="11"/>
        <v>20091427.017082587</v>
      </c>
    </row>
    <row r="150" spans="1:8">
      <c r="A150">
        <v>148</v>
      </c>
      <c r="B150" s="2">
        <v>47603</v>
      </c>
      <c r="C150" s="4">
        <f t="shared" si="8"/>
        <v>69504.612128688343</v>
      </c>
      <c r="D150" s="4">
        <f t="shared" si="9"/>
        <v>8371</v>
      </c>
      <c r="E150" s="4">
        <f t="shared" si="10"/>
        <v>77875.612128688343</v>
      </c>
      <c r="F150" s="4">
        <f t="shared" si="11"/>
        <v>20021922.404953897</v>
      </c>
    </row>
    <row r="151" spans="1:8">
      <c r="A151">
        <v>149</v>
      </c>
      <c r="B151" s="2">
        <v>47634</v>
      </c>
      <c r="C151" s="4">
        <f t="shared" si="8"/>
        <v>69533.612128688343</v>
      </c>
      <c r="D151" s="4">
        <f t="shared" si="9"/>
        <v>8342</v>
      </c>
      <c r="E151" s="4">
        <f t="shared" si="10"/>
        <v>77875.612128688343</v>
      </c>
      <c r="F151" s="4">
        <f t="shared" si="11"/>
        <v>19952388.792825207</v>
      </c>
    </row>
    <row r="152" spans="1:8">
      <c r="A152">
        <v>150</v>
      </c>
      <c r="B152" s="2">
        <v>47664</v>
      </c>
      <c r="C152" s="4">
        <f t="shared" si="8"/>
        <v>69562.612128688343</v>
      </c>
      <c r="D152" s="4">
        <f t="shared" si="9"/>
        <v>8313</v>
      </c>
      <c r="E152" s="4">
        <f t="shared" si="10"/>
        <v>77875.612128688343</v>
      </c>
      <c r="F152" s="4">
        <f t="shared" si="11"/>
        <v>19882826.180696517</v>
      </c>
    </row>
    <row r="153" spans="1:8">
      <c r="A153">
        <v>151</v>
      </c>
      <c r="B153" s="2">
        <v>47695</v>
      </c>
      <c r="C153" s="4">
        <f t="shared" si="8"/>
        <v>69591.612128688343</v>
      </c>
      <c r="D153" s="4">
        <f t="shared" si="9"/>
        <v>8284</v>
      </c>
      <c r="E153" s="4">
        <f t="shared" si="10"/>
        <v>77875.612128688343</v>
      </c>
      <c r="F153" s="4">
        <f t="shared" si="11"/>
        <v>19813234.568567827</v>
      </c>
    </row>
    <row r="154" spans="1:8">
      <c r="A154">
        <v>152</v>
      </c>
      <c r="B154" s="2">
        <v>47726</v>
      </c>
      <c r="C154" s="4">
        <f t="shared" si="8"/>
        <v>69620.612128688343</v>
      </c>
      <c r="D154" s="4">
        <f t="shared" si="9"/>
        <v>8255</v>
      </c>
      <c r="E154" s="4">
        <f t="shared" si="10"/>
        <v>77875.612128688343</v>
      </c>
      <c r="F154" s="4">
        <f t="shared" si="11"/>
        <v>19743613.956439137</v>
      </c>
    </row>
    <row r="155" spans="1:8">
      <c r="A155">
        <v>153</v>
      </c>
      <c r="B155" s="2">
        <v>47756</v>
      </c>
      <c r="C155" s="4">
        <f t="shared" ref="C155:C219" si="12">IF(E155-D155&lt;F154, E155-D155, F154)</f>
        <v>69649.612128688343</v>
      </c>
      <c r="D155" s="4">
        <f t="shared" ref="D155:D219" si="13">ROUNDDOWN(F154*$I$3/12,0)</f>
        <v>8226</v>
      </c>
      <c r="E155" s="4">
        <f t="shared" si="10"/>
        <v>77875.612128688343</v>
      </c>
      <c r="F155" s="4">
        <f t="shared" si="11"/>
        <v>19673964.344310448</v>
      </c>
    </row>
    <row r="156" spans="1:8">
      <c r="A156">
        <v>154</v>
      </c>
      <c r="B156" s="2">
        <v>47787</v>
      </c>
      <c r="C156" s="4">
        <f t="shared" si="12"/>
        <v>69678.612128688343</v>
      </c>
      <c r="D156" s="4">
        <f t="shared" si="13"/>
        <v>8197</v>
      </c>
      <c r="E156" s="4">
        <f t="shared" si="10"/>
        <v>77875.612128688343</v>
      </c>
      <c r="F156" s="4">
        <f t="shared" si="11"/>
        <v>19604285.732181758</v>
      </c>
    </row>
    <row r="157" spans="1:8">
      <c r="A157">
        <v>155</v>
      </c>
      <c r="B157" s="2">
        <v>47817</v>
      </c>
      <c r="C157" s="4">
        <f t="shared" si="12"/>
        <v>69707.612128688343</v>
      </c>
      <c r="D157" s="4">
        <f t="shared" si="13"/>
        <v>8168</v>
      </c>
      <c r="E157" s="4">
        <f t="shared" si="10"/>
        <v>77875.612128688343</v>
      </c>
      <c r="F157" s="4">
        <f t="shared" si="11"/>
        <v>19534578.120053068</v>
      </c>
    </row>
    <row r="158" spans="1:8">
      <c r="A158">
        <v>156</v>
      </c>
      <c r="B158" s="2">
        <v>47848</v>
      </c>
      <c r="C158" s="4">
        <f t="shared" si="12"/>
        <v>69736.612128688343</v>
      </c>
      <c r="D158" s="4">
        <f t="shared" si="13"/>
        <v>8139</v>
      </c>
      <c r="E158" s="4">
        <f t="shared" si="10"/>
        <v>77875.612128688343</v>
      </c>
      <c r="F158" s="4">
        <f t="shared" si="11"/>
        <v>19464841.507924378</v>
      </c>
      <c r="G158" s="4">
        <f>IF(F158*1%&gt;$I$13*2%/3,ROUNDDOWN($I$13*2%/3,-2),ROUNDDOWN(F158*1%,-2))</f>
        <v>133300</v>
      </c>
    </row>
    <row r="159" spans="1:8">
      <c r="B159" s="2"/>
      <c r="F159" s="4">
        <f>F158-1000000</f>
        <v>18464841.507924378</v>
      </c>
      <c r="H159" t="s">
        <v>16</v>
      </c>
    </row>
    <row r="160" spans="1:8">
      <c r="A160">
        <v>157</v>
      </c>
      <c r="B160" s="2">
        <v>47879</v>
      </c>
      <c r="C160" s="4">
        <f>IF(E160-D160&lt;F158, E160-D160, F158)</f>
        <v>70182.612128688343</v>
      </c>
      <c r="D160" s="4">
        <f>ROUNDDOWN(F159*$I$3/12,0)</f>
        <v>7693</v>
      </c>
      <c r="E160" s="4">
        <f t="shared" si="10"/>
        <v>77875.612128688343</v>
      </c>
      <c r="F160" s="4">
        <f>IF(F159-C160&gt;0, F159-C160, 0)</f>
        <v>18394658.895795688</v>
      </c>
    </row>
    <row r="161" spans="1:9">
      <c r="A161">
        <v>158</v>
      </c>
      <c r="B161" s="2">
        <v>47907</v>
      </c>
      <c r="C161" s="4">
        <f t="shared" si="12"/>
        <v>70211.612128688343</v>
      </c>
      <c r="D161" s="4">
        <f t="shared" si="13"/>
        <v>7664</v>
      </c>
      <c r="E161" s="4">
        <f t="shared" si="10"/>
        <v>77875.612128688343</v>
      </c>
      <c r="F161" s="4">
        <f t="shared" si="11"/>
        <v>18324447.283666998</v>
      </c>
    </row>
    <row r="162" spans="1:9" s="4" customFormat="1">
      <c r="A162">
        <v>159</v>
      </c>
      <c r="B162" s="2">
        <v>47938</v>
      </c>
      <c r="C162" s="4">
        <f t="shared" si="12"/>
        <v>70240.612128688343</v>
      </c>
      <c r="D162" s="4">
        <f t="shared" si="13"/>
        <v>7635</v>
      </c>
      <c r="E162" s="4">
        <f t="shared" si="10"/>
        <v>77875.612128688343</v>
      </c>
      <c r="F162" s="4">
        <f t="shared" si="11"/>
        <v>18254206.671538308</v>
      </c>
      <c r="H162"/>
      <c r="I162"/>
    </row>
    <row r="163" spans="1:9" s="4" customFormat="1">
      <c r="A163">
        <v>160</v>
      </c>
      <c r="B163" s="2">
        <v>47968</v>
      </c>
      <c r="C163" s="4">
        <f t="shared" si="12"/>
        <v>70270.612128688343</v>
      </c>
      <c r="D163" s="4">
        <f t="shared" si="13"/>
        <v>7605</v>
      </c>
      <c r="E163" s="4">
        <f t="shared" si="10"/>
        <v>77875.612128688343</v>
      </c>
      <c r="F163" s="4">
        <f t="shared" si="11"/>
        <v>18183936.059409618</v>
      </c>
      <c r="H163"/>
      <c r="I163"/>
    </row>
    <row r="164" spans="1:9" s="4" customFormat="1">
      <c r="A164">
        <v>161</v>
      </c>
      <c r="B164" s="2">
        <v>47999</v>
      </c>
      <c r="C164" s="4">
        <f t="shared" si="12"/>
        <v>70299.612128688343</v>
      </c>
      <c r="D164" s="4">
        <f t="shared" si="13"/>
        <v>7576</v>
      </c>
      <c r="E164" s="4">
        <f t="shared" si="10"/>
        <v>77875.612128688343</v>
      </c>
      <c r="F164" s="4">
        <f t="shared" si="11"/>
        <v>18113636.447280928</v>
      </c>
      <c r="H164"/>
      <c r="I164"/>
    </row>
    <row r="165" spans="1:9" s="4" customFormat="1">
      <c r="A165">
        <v>162</v>
      </c>
      <c r="B165" s="2">
        <v>48029</v>
      </c>
      <c r="C165" s="4">
        <f t="shared" si="12"/>
        <v>70328.612128688343</v>
      </c>
      <c r="D165" s="4">
        <f t="shared" si="13"/>
        <v>7547</v>
      </c>
      <c r="E165" s="4">
        <f t="shared" si="10"/>
        <v>77875.612128688343</v>
      </c>
      <c r="F165" s="4">
        <f t="shared" si="11"/>
        <v>18043307.835152239</v>
      </c>
      <c r="H165"/>
      <c r="I165"/>
    </row>
    <row r="166" spans="1:9" s="4" customFormat="1">
      <c r="A166">
        <v>163</v>
      </c>
      <c r="B166" s="2">
        <v>48060</v>
      </c>
      <c r="C166" s="4">
        <f t="shared" si="12"/>
        <v>70357.612128688343</v>
      </c>
      <c r="D166" s="4">
        <f t="shared" si="13"/>
        <v>7518</v>
      </c>
      <c r="E166" s="4">
        <f t="shared" si="10"/>
        <v>77875.612128688343</v>
      </c>
      <c r="F166" s="4">
        <f t="shared" si="11"/>
        <v>17972950.223023549</v>
      </c>
      <c r="H166"/>
      <c r="I166"/>
    </row>
    <row r="167" spans="1:9" s="4" customFormat="1">
      <c r="A167">
        <v>164</v>
      </c>
      <c r="B167" s="2">
        <v>48091</v>
      </c>
      <c r="C167" s="4">
        <f t="shared" si="12"/>
        <v>70387.612128688343</v>
      </c>
      <c r="D167" s="4">
        <f t="shared" si="13"/>
        <v>7488</v>
      </c>
      <c r="E167" s="4">
        <f t="shared" si="10"/>
        <v>77875.612128688343</v>
      </c>
      <c r="F167" s="4">
        <f t="shared" si="11"/>
        <v>17902562.610894859</v>
      </c>
      <c r="H167"/>
      <c r="I167"/>
    </row>
    <row r="168" spans="1:9" s="4" customFormat="1">
      <c r="A168">
        <v>165</v>
      </c>
      <c r="B168" s="2">
        <v>48121</v>
      </c>
      <c r="C168" s="4">
        <f t="shared" si="12"/>
        <v>70416.612128688343</v>
      </c>
      <c r="D168" s="4">
        <f t="shared" si="13"/>
        <v>7459</v>
      </c>
      <c r="E168" s="4">
        <f t="shared" si="10"/>
        <v>77875.612128688343</v>
      </c>
      <c r="F168" s="4">
        <f t="shared" si="11"/>
        <v>17832145.998766169</v>
      </c>
      <c r="H168"/>
      <c r="I168"/>
    </row>
    <row r="169" spans="1:9" s="4" customFormat="1">
      <c r="A169">
        <v>166</v>
      </c>
      <c r="B169" s="2">
        <v>48152</v>
      </c>
      <c r="C169" s="4">
        <f t="shared" si="12"/>
        <v>70445.612128688343</v>
      </c>
      <c r="D169" s="4">
        <f t="shared" si="13"/>
        <v>7430</v>
      </c>
      <c r="E169" s="4">
        <f t="shared" si="10"/>
        <v>77875.612128688343</v>
      </c>
      <c r="F169" s="4">
        <f t="shared" si="11"/>
        <v>17761700.386637479</v>
      </c>
      <c r="H169"/>
      <c r="I169"/>
    </row>
    <row r="170" spans="1:9" s="4" customFormat="1">
      <c r="A170">
        <v>167</v>
      </c>
      <c r="B170" s="2">
        <v>48182</v>
      </c>
      <c r="C170" s="4">
        <f t="shared" si="12"/>
        <v>70475.612128688343</v>
      </c>
      <c r="D170" s="4">
        <f t="shared" si="13"/>
        <v>7400</v>
      </c>
      <c r="E170" s="4">
        <f t="shared" si="10"/>
        <v>77875.612128688343</v>
      </c>
      <c r="F170" s="4">
        <f t="shared" si="11"/>
        <v>17691224.774508789</v>
      </c>
      <c r="H170"/>
      <c r="I170"/>
    </row>
    <row r="171" spans="1:9" s="4" customFormat="1">
      <c r="A171">
        <v>168</v>
      </c>
      <c r="B171" s="2">
        <v>48213</v>
      </c>
      <c r="C171" s="4">
        <f t="shared" si="12"/>
        <v>70504.612128688343</v>
      </c>
      <c r="D171" s="4">
        <f t="shared" si="13"/>
        <v>7371</v>
      </c>
      <c r="E171" s="4">
        <f t="shared" si="10"/>
        <v>77875.612128688343</v>
      </c>
      <c r="F171" s="4">
        <f t="shared" si="11"/>
        <v>17620720.162380099</v>
      </c>
      <c r="H171"/>
      <c r="I171"/>
    </row>
    <row r="172" spans="1:9" s="4" customFormat="1">
      <c r="A172">
        <v>169</v>
      </c>
      <c r="B172" s="2">
        <v>48244</v>
      </c>
      <c r="C172" s="4">
        <f t="shared" si="12"/>
        <v>70534.612128688343</v>
      </c>
      <c r="D172" s="4">
        <f t="shared" si="13"/>
        <v>7341</v>
      </c>
      <c r="E172" s="4">
        <f t="shared" si="10"/>
        <v>77875.612128688343</v>
      </c>
      <c r="F172" s="4">
        <f t="shared" si="11"/>
        <v>17550185.550251409</v>
      </c>
      <c r="H172"/>
      <c r="I172"/>
    </row>
    <row r="173" spans="1:9" s="4" customFormat="1">
      <c r="A173">
        <v>170</v>
      </c>
      <c r="B173" s="2">
        <v>48273</v>
      </c>
      <c r="C173" s="4">
        <f t="shared" si="12"/>
        <v>70563.612128688343</v>
      </c>
      <c r="D173" s="4">
        <f t="shared" si="13"/>
        <v>7312</v>
      </c>
      <c r="E173" s="4">
        <f t="shared" si="10"/>
        <v>77875.612128688343</v>
      </c>
      <c r="F173" s="4">
        <f t="shared" si="11"/>
        <v>17479621.93812272</v>
      </c>
      <c r="H173"/>
      <c r="I173"/>
    </row>
    <row r="174" spans="1:9" s="4" customFormat="1">
      <c r="A174">
        <v>171</v>
      </c>
      <c r="B174" s="2">
        <v>48304</v>
      </c>
      <c r="C174" s="4">
        <f t="shared" si="12"/>
        <v>70592.612128688343</v>
      </c>
      <c r="D174" s="4">
        <f t="shared" si="13"/>
        <v>7283</v>
      </c>
      <c r="E174" s="4">
        <f t="shared" si="10"/>
        <v>77875.612128688343</v>
      </c>
      <c r="F174" s="4">
        <f t="shared" si="11"/>
        <v>17409029.32599403</v>
      </c>
      <c r="H174"/>
      <c r="I174"/>
    </row>
    <row r="175" spans="1:9" s="4" customFormat="1">
      <c r="A175">
        <v>172</v>
      </c>
      <c r="B175" s="2">
        <v>48334</v>
      </c>
      <c r="C175" s="4">
        <f t="shared" si="12"/>
        <v>70622.612128688343</v>
      </c>
      <c r="D175" s="4">
        <f t="shared" si="13"/>
        <v>7253</v>
      </c>
      <c r="E175" s="4">
        <f t="shared" si="10"/>
        <v>77875.612128688343</v>
      </c>
      <c r="F175" s="4">
        <f t="shared" si="11"/>
        <v>17338406.71386534</v>
      </c>
      <c r="H175"/>
      <c r="I175"/>
    </row>
    <row r="176" spans="1:9" s="4" customFormat="1">
      <c r="A176">
        <v>173</v>
      </c>
      <c r="B176" s="2">
        <v>48365</v>
      </c>
      <c r="C176" s="4">
        <f t="shared" si="12"/>
        <v>70651.612128688343</v>
      </c>
      <c r="D176" s="4">
        <f t="shared" si="13"/>
        <v>7224</v>
      </c>
      <c r="E176" s="4">
        <f t="shared" si="10"/>
        <v>77875.612128688343</v>
      </c>
      <c r="F176" s="4">
        <f t="shared" si="11"/>
        <v>17267755.10173665</v>
      </c>
      <c r="H176"/>
      <c r="I176"/>
    </row>
    <row r="177" spans="1:9" s="4" customFormat="1">
      <c r="A177">
        <v>174</v>
      </c>
      <c r="B177" s="2">
        <v>48395</v>
      </c>
      <c r="C177" s="4">
        <f t="shared" si="12"/>
        <v>70681.612128688343</v>
      </c>
      <c r="D177" s="4">
        <f t="shared" si="13"/>
        <v>7194</v>
      </c>
      <c r="E177" s="4">
        <f t="shared" si="10"/>
        <v>77875.612128688343</v>
      </c>
      <c r="F177" s="4">
        <f t="shared" si="11"/>
        <v>17197073.48960796</v>
      </c>
      <c r="H177"/>
      <c r="I177"/>
    </row>
    <row r="178" spans="1:9" s="4" customFormat="1">
      <c r="A178">
        <v>175</v>
      </c>
      <c r="B178" s="2">
        <v>48426</v>
      </c>
      <c r="C178" s="4">
        <f t="shared" si="12"/>
        <v>70710.612128688343</v>
      </c>
      <c r="D178" s="4">
        <f t="shared" si="13"/>
        <v>7165</v>
      </c>
      <c r="E178" s="4">
        <f t="shared" si="10"/>
        <v>77875.612128688343</v>
      </c>
      <c r="F178" s="4">
        <f t="shared" si="11"/>
        <v>17126362.87747927</v>
      </c>
      <c r="H178"/>
      <c r="I178"/>
    </row>
    <row r="179" spans="1:9" s="4" customFormat="1">
      <c r="A179">
        <v>176</v>
      </c>
      <c r="B179" s="2">
        <v>48457</v>
      </c>
      <c r="C179" s="4">
        <f t="shared" si="12"/>
        <v>70740.612128688343</v>
      </c>
      <c r="D179" s="4">
        <f t="shared" si="13"/>
        <v>7135</v>
      </c>
      <c r="E179" s="4">
        <f t="shared" si="10"/>
        <v>77875.612128688343</v>
      </c>
      <c r="F179" s="4">
        <f t="shared" si="11"/>
        <v>17055622.26535058</v>
      </c>
      <c r="H179"/>
      <c r="I179"/>
    </row>
    <row r="180" spans="1:9" s="4" customFormat="1">
      <c r="A180">
        <v>177</v>
      </c>
      <c r="B180" s="2">
        <v>48487</v>
      </c>
      <c r="C180" s="4">
        <f t="shared" si="12"/>
        <v>70769.612128688343</v>
      </c>
      <c r="D180" s="4">
        <f t="shared" si="13"/>
        <v>7106</v>
      </c>
      <c r="E180" s="4">
        <f t="shared" si="10"/>
        <v>77875.612128688343</v>
      </c>
      <c r="F180" s="4">
        <f t="shared" si="11"/>
        <v>16984852.65322189</v>
      </c>
      <c r="H180"/>
      <c r="I180"/>
    </row>
    <row r="181" spans="1:9" s="4" customFormat="1">
      <c r="A181">
        <v>178</v>
      </c>
      <c r="B181" s="2">
        <v>48518</v>
      </c>
      <c r="C181" s="4">
        <f t="shared" si="12"/>
        <v>70798.612128688343</v>
      </c>
      <c r="D181" s="4">
        <f t="shared" si="13"/>
        <v>7077</v>
      </c>
      <c r="E181" s="4">
        <f t="shared" si="10"/>
        <v>77875.612128688343</v>
      </c>
      <c r="F181" s="4">
        <f t="shared" si="11"/>
        <v>16914054.0410932</v>
      </c>
      <c r="H181"/>
      <c r="I181"/>
    </row>
    <row r="182" spans="1:9" s="4" customFormat="1">
      <c r="A182">
        <v>179</v>
      </c>
      <c r="B182" s="2">
        <v>48548</v>
      </c>
      <c r="C182" s="4">
        <f t="shared" si="12"/>
        <v>70828.612128688343</v>
      </c>
      <c r="D182" s="4">
        <f t="shared" si="13"/>
        <v>7047</v>
      </c>
      <c r="E182" s="4">
        <f t="shared" si="10"/>
        <v>77875.612128688343</v>
      </c>
      <c r="F182" s="4">
        <f t="shared" si="11"/>
        <v>16843225.428964511</v>
      </c>
      <c r="H182"/>
      <c r="I182"/>
    </row>
    <row r="183" spans="1:9" s="4" customFormat="1">
      <c r="A183">
        <v>180</v>
      </c>
      <c r="B183" s="2">
        <v>48579</v>
      </c>
      <c r="C183" s="4">
        <f t="shared" si="12"/>
        <v>70857.612128688343</v>
      </c>
      <c r="D183" s="4">
        <f t="shared" si="13"/>
        <v>7018</v>
      </c>
      <c r="E183" s="4">
        <f t="shared" si="10"/>
        <v>77875.612128688343</v>
      </c>
      <c r="F183" s="4">
        <f t="shared" si="11"/>
        <v>16772367.816835823</v>
      </c>
      <c r="H183"/>
      <c r="I183"/>
    </row>
    <row r="184" spans="1:9" s="4" customFormat="1">
      <c r="A184">
        <v>181</v>
      </c>
      <c r="B184" s="2">
        <v>48610</v>
      </c>
      <c r="C184" s="4">
        <f t="shared" si="12"/>
        <v>70887.612128688343</v>
      </c>
      <c r="D184" s="4">
        <f t="shared" si="13"/>
        <v>6988</v>
      </c>
      <c r="E184" s="4">
        <f t="shared" si="10"/>
        <v>77875.612128688343</v>
      </c>
      <c r="F184" s="4">
        <f t="shared" si="11"/>
        <v>16701480.204707135</v>
      </c>
      <c r="H184"/>
      <c r="I184"/>
    </row>
    <row r="185" spans="1:9" s="4" customFormat="1">
      <c r="A185">
        <v>182</v>
      </c>
      <c r="B185" s="2">
        <v>48638</v>
      </c>
      <c r="C185" s="4">
        <f t="shared" si="12"/>
        <v>70917.612128688343</v>
      </c>
      <c r="D185" s="4">
        <f t="shared" si="13"/>
        <v>6958</v>
      </c>
      <c r="E185" s="4">
        <f t="shared" si="10"/>
        <v>77875.612128688343</v>
      </c>
      <c r="F185" s="4">
        <f t="shared" si="11"/>
        <v>16630562.592578446</v>
      </c>
      <c r="H185"/>
      <c r="I185"/>
    </row>
    <row r="186" spans="1:9" s="4" customFormat="1">
      <c r="A186">
        <v>183</v>
      </c>
      <c r="B186" s="2">
        <v>48669</v>
      </c>
      <c r="C186" s="4">
        <f t="shared" si="12"/>
        <v>70946.612128688343</v>
      </c>
      <c r="D186" s="4">
        <f t="shared" si="13"/>
        <v>6929</v>
      </c>
      <c r="E186" s="4">
        <f t="shared" si="10"/>
        <v>77875.612128688343</v>
      </c>
      <c r="F186" s="4">
        <f t="shared" si="11"/>
        <v>16559615.980449758</v>
      </c>
      <c r="H186"/>
      <c r="I186"/>
    </row>
    <row r="187" spans="1:9" s="4" customFormat="1">
      <c r="A187">
        <v>184</v>
      </c>
      <c r="B187" s="2">
        <v>48699</v>
      </c>
      <c r="C187" s="4">
        <f t="shared" si="12"/>
        <v>70976.612128688343</v>
      </c>
      <c r="D187" s="4">
        <f t="shared" si="13"/>
        <v>6899</v>
      </c>
      <c r="E187" s="4">
        <f t="shared" si="10"/>
        <v>77875.612128688343</v>
      </c>
      <c r="F187" s="4">
        <f t="shared" si="11"/>
        <v>16488639.36832107</v>
      </c>
      <c r="H187"/>
      <c r="I187"/>
    </row>
    <row r="188" spans="1:9" s="4" customFormat="1">
      <c r="A188">
        <v>185</v>
      </c>
      <c r="B188" s="2">
        <v>48730</v>
      </c>
      <c r="C188" s="4">
        <f t="shared" si="12"/>
        <v>71005.612128688343</v>
      </c>
      <c r="D188" s="4">
        <f t="shared" si="13"/>
        <v>6870</v>
      </c>
      <c r="E188" s="4">
        <f t="shared" si="10"/>
        <v>77875.612128688343</v>
      </c>
      <c r="F188" s="4">
        <f t="shared" si="11"/>
        <v>16417633.756192382</v>
      </c>
      <c r="H188"/>
      <c r="I188"/>
    </row>
    <row r="189" spans="1:9" s="4" customFormat="1">
      <c r="A189">
        <v>186</v>
      </c>
      <c r="B189" s="2">
        <v>48760</v>
      </c>
      <c r="C189" s="4">
        <f t="shared" si="12"/>
        <v>71035.612128688343</v>
      </c>
      <c r="D189" s="4">
        <f t="shared" si="13"/>
        <v>6840</v>
      </c>
      <c r="E189" s="4">
        <f t="shared" si="10"/>
        <v>77875.612128688343</v>
      </c>
      <c r="F189" s="4">
        <f t="shared" si="11"/>
        <v>16346598.144063694</v>
      </c>
      <c r="H189"/>
      <c r="I189"/>
    </row>
    <row r="190" spans="1:9" s="4" customFormat="1">
      <c r="A190">
        <v>187</v>
      </c>
      <c r="B190" s="2">
        <v>48791</v>
      </c>
      <c r="C190" s="4">
        <f t="shared" si="12"/>
        <v>71064.612128688343</v>
      </c>
      <c r="D190" s="4">
        <f t="shared" si="13"/>
        <v>6811</v>
      </c>
      <c r="E190" s="4">
        <f t="shared" si="10"/>
        <v>77875.612128688343</v>
      </c>
      <c r="F190" s="4">
        <f t="shared" si="11"/>
        <v>16275533.531935006</v>
      </c>
      <c r="H190"/>
      <c r="I190"/>
    </row>
    <row r="191" spans="1:9" s="4" customFormat="1">
      <c r="A191">
        <v>188</v>
      </c>
      <c r="B191" s="2">
        <v>48822</v>
      </c>
      <c r="C191" s="4">
        <f t="shared" si="12"/>
        <v>71094.612128688343</v>
      </c>
      <c r="D191" s="4">
        <f t="shared" si="13"/>
        <v>6781</v>
      </c>
      <c r="E191" s="4">
        <f t="shared" si="10"/>
        <v>77875.612128688343</v>
      </c>
      <c r="F191" s="4">
        <f t="shared" si="11"/>
        <v>16204438.919806318</v>
      </c>
      <c r="H191"/>
      <c r="I191"/>
    </row>
    <row r="192" spans="1:9" s="4" customFormat="1">
      <c r="A192">
        <v>189</v>
      </c>
      <c r="B192" s="2">
        <v>48852</v>
      </c>
      <c r="C192" s="4">
        <f t="shared" si="12"/>
        <v>71124.612128688343</v>
      </c>
      <c r="D192" s="4">
        <f t="shared" si="13"/>
        <v>6751</v>
      </c>
      <c r="E192" s="4">
        <f t="shared" si="10"/>
        <v>77875.612128688343</v>
      </c>
      <c r="F192" s="4">
        <f t="shared" si="11"/>
        <v>16133314.30767763</v>
      </c>
      <c r="H192"/>
      <c r="I192"/>
    </row>
    <row r="193" spans="1:9" s="4" customFormat="1">
      <c r="A193">
        <v>190</v>
      </c>
      <c r="B193" s="2">
        <v>48883</v>
      </c>
      <c r="C193" s="4">
        <f t="shared" si="12"/>
        <v>71153.612128688343</v>
      </c>
      <c r="D193" s="4">
        <f t="shared" si="13"/>
        <v>6722</v>
      </c>
      <c r="E193" s="4">
        <f t="shared" si="10"/>
        <v>77875.612128688343</v>
      </c>
      <c r="F193" s="4">
        <f t="shared" si="11"/>
        <v>16062160.695548942</v>
      </c>
      <c r="H193"/>
      <c r="I193"/>
    </row>
    <row r="194" spans="1:9" s="4" customFormat="1">
      <c r="A194">
        <v>191</v>
      </c>
      <c r="B194" s="2">
        <v>48913</v>
      </c>
      <c r="C194" s="4">
        <f t="shared" si="12"/>
        <v>71183.612128688343</v>
      </c>
      <c r="D194" s="4">
        <f t="shared" si="13"/>
        <v>6692</v>
      </c>
      <c r="E194" s="4">
        <f t="shared" si="10"/>
        <v>77875.612128688343</v>
      </c>
      <c r="F194" s="4">
        <f t="shared" si="11"/>
        <v>15990977.083420254</v>
      </c>
      <c r="H194"/>
      <c r="I194"/>
    </row>
    <row r="195" spans="1:9" s="4" customFormat="1">
      <c r="A195">
        <v>192</v>
      </c>
      <c r="B195" s="2">
        <v>48944</v>
      </c>
      <c r="C195" s="4">
        <f t="shared" si="12"/>
        <v>71213.612128688343</v>
      </c>
      <c r="D195" s="4">
        <f t="shared" si="13"/>
        <v>6662</v>
      </c>
      <c r="E195" s="4">
        <f t="shared" si="10"/>
        <v>77875.612128688343</v>
      </c>
      <c r="F195" s="4">
        <f t="shared" si="11"/>
        <v>15919763.471291566</v>
      </c>
      <c r="H195"/>
      <c r="I195"/>
    </row>
    <row r="196" spans="1:9" s="4" customFormat="1">
      <c r="A196">
        <v>193</v>
      </c>
      <c r="B196" s="2">
        <v>48975</v>
      </c>
      <c r="C196" s="4">
        <f t="shared" si="12"/>
        <v>71242.612128688343</v>
      </c>
      <c r="D196" s="4">
        <f t="shared" si="13"/>
        <v>6633</v>
      </c>
      <c r="E196" s="4">
        <f t="shared" ref="E196:E259" si="14">$I$5</f>
        <v>77875.612128688343</v>
      </c>
      <c r="F196" s="4">
        <f t="shared" ref="F196:F259" si="15">IF(F195-C196&gt;0, F195-C196, 0)</f>
        <v>15848520.859162878</v>
      </c>
      <c r="H196"/>
      <c r="I196"/>
    </row>
    <row r="197" spans="1:9" s="4" customFormat="1">
      <c r="A197">
        <v>194</v>
      </c>
      <c r="B197" s="2">
        <v>49003</v>
      </c>
      <c r="C197" s="4">
        <f t="shared" si="12"/>
        <v>71272.612128688343</v>
      </c>
      <c r="D197" s="4">
        <f t="shared" si="13"/>
        <v>6603</v>
      </c>
      <c r="E197" s="4">
        <f t="shared" si="14"/>
        <v>77875.612128688343</v>
      </c>
      <c r="F197" s="4">
        <f t="shared" si="15"/>
        <v>15777248.24703419</v>
      </c>
      <c r="H197"/>
      <c r="I197"/>
    </row>
    <row r="198" spans="1:9" s="4" customFormat="1">
      <c r="A198">
        <v>195</v>
      </c>
      <c r="B198" s="2">
        <v>49034</v>
      </c>
      <c r="C198" s="4">
        <f t="shared" si="12"/>
        <v>71302.612128688343</v>
      </c>
      <c r="D198" s="4">
        <f t="shared" si="13"/>
        <v>6573</v>
      </c>
      <c r="E198" s="4">
        <f t="shared" si="14"/>
        <v>77875.612128688343</v>
      </c>
      <c r="F198" s="4">
        <f t="shared" si="15"/>
        <v>15705945.634905502</v>
      </c>
      <c r="H198"/>
      <c r="I198"/>
    </row>
    <row r="199" spans="1:9" s="4" customFormat="1">
      <c r="A199">
        <v>196</v>
      </c>
      <c r="B199" s="2">
        <v>49064</v>
      </c>
      <c r="C199" s="4">
        <f t="shared" si="12"/>
        <v>71331.612128688343</v>
      </c>
      <c r="D199" s="4">
        <f t="shared" si="13"/>
        <v>6544</v>
      </c>
      <c r="E199" s="4">
        <f t="shared" si="14"/>
        <v>77875.612128688343</v>
      </c>
      <c r="F199" s="4">
        <f t="shared" si="15"/>
        <v>15634614.022776814</v>
      </c>
      <c r="H199"/>
      <c r="I199"/>
    </row>
    <row r="200" spans="1:9" s="4" customFormat="1">
      <c r="A200">
        <v>197</v>
      </c>
      <c r="B200" s="2">
        <v>49095</v>
      </c>
      <c r="C200" s="4">
        <f t="shared" si="12"/>
        <v>71361.612128688343</v>
      </c>
      <c r="D200" s="4">
        <f t="shared" si="13"/>
        <v>6514</v>
      </c>
      <c r="E200" s="4">
        <f t="shared" si="14"/>
        <v>77875.612128688343</v>
      </c>
      <c r="F200" s="4">
        <f t="shared" si="15"/>
        <v>15563252.410648126</v>
      </c>
      <c r="H200"/>
      <c r="I200"/>
    </row>
    <row r="201" spans="1:9" s="4" customFormat="1">
      <c r="A201">
        <v>198</v>
      </c>
      <c r="B201" s="2">
        <v>49125</v>
      </c>
      <c r="C201" s="4">
        <f t="shared" si="12"/>
        <v>71391.612128688343</v>
      </c>
      <c r="D201" s="4">
        <f t="shared" si="13"/>
        <v>6484</v>
      </c>
      <c r="E201" s="4">
        <f t="shared" si="14"/>
        <v>77875.612128688343</v>
      </c>
      <c r="F201" s="4">
        <f t="shared" si="15"/>
        <v>15491860.798519438</v>
      </c>
      <c r="H201"/>
      <c r="I201"/>
    </row>
    <row r="202" spans="1:9" s="4" customFormat="1">
      <c r="A202">
        <v>199</v>
      </c>
      <c r="B202" s="2">
        <v>49156</v>
      </c>
      <c r="C202" s="4">
        <f t="shared" si="12"/>
        <v>71421.612128688343</v>
      </c>
      <c r="D202" s="4">
        <f t="shared" si="13"/>
        <v>6454</v>
      </c>
      <c r="E202" s="4">
        <f t="shared" si="14"/>
        <v>77875.612128688343</v>
      </c>
      <c r="F202" s="4">
        <f t="shared" si="15"/>
        <v>15420439.18639075</v>
      </c>
      <c r="H202"/>
      <c r="I202"/>
    </row>
    <row r="203" spans="1:9" s="4" customFormat="1">
      <c r="A203">
        <v>200</v>
      </c>
      <c r="B203" s="2">
        <v>49187</v>
      </c>
      <c r="C203" s="4">
        <f t="shared" si="12"/>
        <v>71450.612128688343</v>
      </c>
      <c r="D203" s="4">
        <f t="shared" si="13"/>
        <v>6425</v>
      </c>
      <c r="E203" s="4">
        <f t="shared" si="14"/>
        <v>77875.612128688343</v>
      </c>
      <c r="F203" s="4">
        <f t="shared" si="15"/>
        <v>15348988.574262062</v>
      </c>
      <c r="H203"/>
      <c r="I203"/>
    </row>
    <row r="204" spans="1:9" s="4" customFormat="1">
      <c r="A204">
        <v>201</v>
      </c>
      <c r="B204" s="2">
        <v>49217</v>
      </c>
      <c r="C204" s="4">
        <f t="shared" si="12"/>
        <v>71480.612128688343</v>
      </c>
      <c r="D204" s="4">
        <f t="shared" si="13"/>
        <v>6395</v>
      </c>
      <c r="E204" s="4">
        <f t="shared" si="14"/>
        <v>77875.612128688343</v>
      </c>
      <c r="F204" s="4">
        <f t="shared" si="15"/>
        <v>15277507.962133374</v>
      </c>
      <c r="H204"/>
      <c r="I204"/>
    </row>
    <row r="205" spans="1:9" s="4" customFormat="1">
      <c r="A205">
        <v>202</v>
      </c>
      <c r="B205" s="2">
        <v>49248</v>
      </c>
      <c r="C205" s="4">
        <f t="shared" si="12"/>
        <v>71510.612128688343</v>
      </c>
      <c r="D205" s="4">
        <f t="shared" si="13"/>
        <v>6365</v>
      </c>
      <c r="E205" s="4">
        <f t="shared" si="14"/>
        <v>77875.612128688343</v>
      </c>
      <c r="F205" s="4">
        <f t="shared" si="15"/>
        <v>15205997.350004686</v>
      </c>
      <c r="H205"/>
      <c r="I205"/>
    </row>
    <row r="206" spans="1:9" s="4" customFormat="1">
      <c r="A206">
        <v>203</v>
      </c>
      <c r="B206" s="2">
        <v>49278</v>
      </c>
      <c r="C206" s="4">
        <f t="shared" si="12"/>
        <v>71540.612128688343</v>
      </c>
      <c r="D206" s="4">
        <f t="shared" si="13"/>
        <v>6335</v>
      </c>
      <c r="E206" s="4">
        <f t="shared" si="14"/>
        <v>77875.612128688343</v>
      </c>
      <c r="F206" s="4">
        <f t="shared" si="15"/>
        <v>15134456.737875998</v>
      </c>
      <c r="H206"/>
      <c r="I206"/>
    </row>
    <row r="207" spans="1:9" s="4" customFormat="1">
      <c r="A207">
        <v>204</v>
      </c>
      <c r="B207" s="2">
        <v>49309</v>
      </c>
      <c r="C207" s="4">
        <f t="shared" si="12"/>
        <v>71569.612128688343</v>
      </c>
      <c r="D207" s="4">
        <f t="shared" si="13"/>
        <v>6306</v>
      </c>
      <c r="E207" s="4">
        <f t="shared" si="14"/>
        <v>77875.612128688343</v>
      </c>
      <c r="F207" s="4">
        <f t="shared" si="15"/>
        <v>15062887.12574731</v>
      </c>
      <c r="H207"/>
      <c r="I207"/>
    </row>
    <row r="208" spans="1:9" s="4" customFormat="1">
      <c r="A208">
        <v>205</v>
      </c>
      <c r="B208" s="2">
        <v>49340</v>
      </c>
      <c r="C208" s="4">
        <f t="shared" si="12"/>
        <v>71599.612128688343</v>
      </c>
      <c r="D208" s="4">
        <f t="shared" si="13"/>
        <v>6276</v>
      </c>
      <c r="E208" s="4">
        <f t="shared" si="14"/>
        <v>77875.612128688343</v>
      </c>
      <c r="F208" s="4">
        <f t="shared" si="15"/>
        <v>14991287.513618622</v>
      </c>
      <c r="H208"/>
      <c r="I208"/>
    </row>
    <row r="209" spans="1:9" s="4" customFormat="1">
      <c r="A209">
        <v>206</v>
      </c>
      <c r="B209" s="2">
        <v>49368</v>
      </c>
      <c r="C209" s="4">
        <f t="shared" si="12"/>
        <v>71629.612128688343</v>
      </c>
      <c r="D209" s="4">
        <f t="shared" si="13"/>
        <v>6246</v>
      </c>
      <c r="E209" s="4">
        <f t="shared" si="14"/>
        <v>77875.612128688343</v>
      </c>
      <c r="F209" s="4">
        <f t="shared" si="15"/>
        <v>14919657.901489934</v>
      </c>
      <c r="H209"/>
      <c r="I209"/>
    </row>
    <row r="210" spans="1:9" s="4" customFormat="1">
      <c r="A210">
        <v>207</v>
      </c>
      <c r="B210" s="2">
        <v>49399</v>
      </c>
      <c r="C210" s="4">
        <f t="shared" si="12"/>
        <v>71659.612128688343</v>
      </c>
      <c r="D210" s="4">
        <f t="shared" si="13"/>
        <v>6216</v>
      </c>
      <c r="E210" s="4">
        <f t="shared" si="14"/>
        <v>77875.612128688343</v>
      </c>
      <c r="F210" s="4">
        <f t="shared" si="15"/>
        <v>14847998.289361246</v>
      </c>
      <c r="H210"/>
      <c r="I210"/>
    </row>
    <row r="211" spans="1:9" s="4" customFormat="1">
      <c r="A211">
        <v>208</v>
      </c>
      <c r="B211" s="2">
        <v>49429</v>
      </c>
      <c r="C211" s="4">
        <f t="shared" si="12"/>
        <v>71689.612128688343</v>
      </c>
      <c r="D211" s="4">
        <f t="shared" si="13"/>
        <v>6186</v>
      </c>
      <c r="E211" s="4">
        <f t="shared" si="14"/>
        <v>77875.612128688343</v>
      </c>
      <c r="F211" s="4">
        <f t="shared" si="15"/>
        <v>14776308.677232558</v>
      </c>
      <c r="H211"/>
      <c r="I211"/>
    </row>
    <row r="212" spans="1:9" s="4" customFormat="1">
      <c r="A212">
        <v>209</v>
      </c>
      <c r="B212" s="2">
        <v>49460</v>
      </c>
      <c r="C212" s="4">
        <f t="shared" si="12"/>
        <v>71719.612128688343</v>
      </c>
      <c r="D212" s="4">
        <f t="shared" si="13"/>
        <v>6156</v>
      </c>
      <c r="E212" s="4">
        <f t="shared" si="14"/>
        <v>77875.612128688343</v>
      </c>
      <c r="F212" s="4">
        <f t="shared" si="15"/>
        <v>14704589.06510387</v>
      </c>
      <c r="H212"/>
      <c r="I212"/>
    </row>
    <row r="213" spans="1:9" s="4" customFormat="1">
      <c r="A213">
        <v>210</v>
      </c>
      <c r="B213" s="2">
        <v>49490</v>
      </c>
      <c r="C213" s="4">
        <f t="shared" si="12"/>
        <v>71749.612128688343</v>
      </c>
      <c r="D213" s="4">
        <f t="shared" si="13"/>
        <v>6126</v>
      </c>
      <c r="E213" s="4">
        <f t="shared" si="14"/>
        <v>77875.612128688343</v>
      </c>
      <c r="F213" s="4">
        <f t="shared" si="15"/>
        <v>14632839.452975182</v>
      </c>
      <c r="H213"/>
      <c r="I213"/>
    </row>
    <row r="214" spans="1:9" s="4" customFormat="1">
      <c r="A214">
        <v>211</v>
      </c>
      <c r="B214" s="2">
        <v>49521</v>
      </c>
      <c r="C214" s="4">
        <f t="shared" si="12"/>
        <v>71778.612128688343</v>
      </c>
      <c r="D214" s="4">
        <f t="shared" si="13"/>
        <v>6097</v>
      </c>
      <c r="E214" s="4">
        <f t="shared" si="14"/>
        <v>77875.612128688343</v>
      </c>
      <c r="F214" s="4">
        <f t="shared" si="15"/>
        <v>14561060.840846494</v>
      </c>
      <c r="H214"/>
      <c r="I214"/>
    </row>
    <row r="215" spans="1:9" s="4" customFormat="1">
      <c r="A215">
        <v>212</v>
      </c>
      <c r="B215" s="2">
        <v>49552</v>
      </c>
      <c r="C215" s="4">
        <f t="shared" si="12"/>
        <v>71808.612128688343</v>
      </c>
      <c r="D215" s="4">
        <f t="shared" si="13"/>
        <v>6067</v>
      </c>
      <c r="E215" s="4">
        <f t="shared" si="14"/>
        <v>77875.612128688343</v>
      </c>
      <c r="F215" s="4">
        <f t="shared" si="15"/>
        <v>14489252.228717806</v>
      </c>
      <c r="H215"/>
      <c r="I215"/>
    </row>
    <row r="216" spans="1:9" s="4" customFormat="1">
      <c r="A216">
        <v>213</v>
      </c>
      <c r="B216" s="2">
        <v>49582</v>
      </c>
      <c r="C216" s="4">
        <f t="shared" si="12"/>
        <v>71838.612128688343</v>
      </c>
      <c r="D216" s="4">
        <f t="shared" si="13"/>
        <v>6037</v>
      </c>
      <c r="E216" s="4">
        <f t="shared" si="14"/>
        <v>77875.612128688343</v>
      </c>
      <c r="F216" s="4">
        <f t="shared" si="15"/>
        <v>14417413.616589118</v>
      </c>
      <c r="H216"/>
      <c r="I216"/>
    </row>
    <row r="217" spans="1:9" s="4" customFormat="1">
      <c r="A217">
        <v>214</v>
      </c>
      <c r="B217" s="2">
        <v>49613</v>
      </c>
      <c r="C217" s="4">
        <f t="shared" si="12"/>
        <v>71868.612128688343</v>
      </c>
      <c r="D217" s="4">
        <f t="shared" si="13"/>
        <v>6007</v>
      </c>
      <c r="E217" s="4">
        <f t="shared" si="14"/>
        <v>77875.612128688343</v>
      </c>
      <c r="F217" s="4">
        <f t="shared" si="15"/>
        <v>14345545.00446043</v>
      </c>
      <c r="H217"/>
      <c r="I217"/>
    </row>
    <row r="218" spans="1:9" s="4" customFormat="1">
      <c r="A218">
        <v>215</v>
      </c>
      <c r="B218" s="2">
        <v>49643</v>
      </c>
      <c r="C218" s="4">
        <f t="shared" si="12"/>
        <v>71898.612128688343</v>
      </c>
      <c r="D218" s="4">
        <f t="shared" si="13"/>
        <v>5977</v>
      </c>
      <c r="E218" s="4">
        <f t="shared" si="14"/>
        <v>77875.612128688343</v>
      </c>
      <c r="F218" s="4">
        <f t="shared" si="15"/>
        <v>14273646.392331742</v>
      </c>
      <c r="H218"/>
      <c r="I218"/>
    </row>
    <row r="219" spans="1:9" s="4" customFormat="1">
      <c r="A219">
        <v>216</v>
      </c>
      <c r="B219" s="2">
        <v>49674</v>
      </c>
      <c r="C219" s="4">
        <f t="shared" si="12"/>
        <v>71928.612128688343</v>
      </c>
      <c r="D219" s="4">
        <f t="shared" si="13"/>
        <v>5947</v>
      </c>
      <c r="E219" s="4">
        <f t="shared" si="14"/>
        <v>77875.612128688343</v>
      </c>
      <c r="F219" s="4">
        <f t="shared" si="15"/>
        <v>14201717.780203054</v>
      </c>
      <c r="H219"/>
      <c r="I219"/>
    </row>
    <row r="220" spans="1:9" s="4" customFormat="1">
      <c r="A220">
        <v>217</v>
      </c>
      <c r="B220" s="2">
        <v>49705</v>
      </c>
      <c r="C220" s="4">
        <f t="shared" ref="C220:C283" si="16">IF(E220-D220&lt;F219, E220-D220, F219)</f>
        <v>71958.612128688343</v>
      </c>
      <c r="D220" s="4">
        <f t="shared" ref="D220:D283" si="17">ROUNDDOWN(F219*$I$3/12,0)</f>
        <v>5917</v>
      </c>
      <c r="E220" s="4">
        <f t="shared" si="14"/>
        <v>77875.612128688343</v>
      </c>
      <c r="F220" s="4">
        <f t="shared" si="15"/>
        <v>14129759.168074366</v>
      </c>
      <c r="H220"/>
      <c r="I220"/>
    </row>
    <row r="221" spans="1:9" s="4" customFormat="1">
      <c r="A221">
        <v>218</v>
      </c>
      <c r="B221" s="2">
        <v>49734</v>
      </c>
      <c r="C221" s="4">
        <f t="shared" si="16"/>
        <v>71988.612128688343</v>
      </c>
      <c r="D221" s="4">
        <f t="shared" si="17"/>
        <v>5887</v>
      </c>
      <c r="E221" s="4">
        <f t="shared" si="14"/>
        <v>77875.612128688343</v>
      </c>
      <c r="F221" s="4">
        <f t="shared" si="15"/>
        <v>14057770.555945678</v>
      </c>
      <c r="H221"/>
      <c r="I221"/>
    </row>
    <row r="222" spans="1:9" s="4" customFormat="1">
      <c r="A222">
        <v>219</v>
      </c>
      <c r="B222" s="2">
        <v>49765</v>
      </c>
      <c r="C222" s="4">
        <f t="shared" si="16"/>
        <v>72018.612128688343</v>
      </c>
      <c r="D222" s="4">
        <f t="shared" si="17"/>
        <v>5857</v>
      </c>
      <c r="E222" s="4">
        <f t="shared" si="14"/>
        <v>77875.612128688343</v>
      </c>
      <c r="F222" s="4">
        <f t="shared" si="15"/>
        <v>13985751.94381699</v>
      </c>
      <c r="H222"/>
      <c r="I222"/>
    </row>
    <row r="223" spans="1:9" s="4" customFormat="1">
      <c r="A223">
        <v>220</v>
      </c>
      <c r="B223" s="2">
        <v>49795</v>
      </c>
      <c r="C223" s="4">
        <f t="shared" si="16"/>
        <v>72048.612128688343</v>
      </c>
      <c r="D223" s="4">
        <f t="shared" si="17"/>
        <v>5827</v>
      </c>
      <c r="E223" s="4">
        <f t="shared" si="14"/>
        <v>77875.612128688343</v>
      </c>
      <c r="F223" s="4">
        <f t="shared" si="15"/>
        <v>13913703.331688302</v>
      </c>
      <c r="H223"/>
      <c r="I223"/>
    </row>
    <row r="224" spans="1:9" s="4" customFormat="1">
      <c r="A224">
        <v>221</v>
      </c>
      <c r="B224" s="2">
        <v>49826</v>
      </c>
      <c r="C224" s="4">
        <f t="shared" si="16"/>
        <v>72078.612128688343</v>
      </c>
      <c r="D224" s="4">
        <f t="shared" si="17"/>
        <v>5797</v>
      </c>
      <c r="E224" s="4">
        <f t="shared" si="14"/>
        <v>77875.612128688343</v>
      </c>
      <c r="F224" s="4">
        <f t="shared" si="15"/>
        <v>13841624.719559614</v>
      </c>
      <c r="H224"/>
      <c r="I224"/>
    </row>
    <row r="225" spans="1:9" s="4" customFormat="1">
      <c r="A225">
        <v>222</v>
      </c>
      <c r="B225" s="2">
        <v>49856</v>
      </c>
      <c r="C225" s="4">
        <f t="shared" si="16"/>
        <v>72108.612128688343</v>
      </c>
      <c r="D225" s="4">
        <f t="shared" si="17"/>
        <v>5767</v>
      </c>
      <c r="E225" s="4">
        <f t="shared" si="14"/>
        <v>77875.612128688343</v>
      </c>
      <c r="F225" s="4">
        <f t="shared" si="15"/>
        <v>13769516.107430926</v>
      </c>
      <c r="H225"/>
      <c r="I225"/>
    </row>
    <row r="226" spans="1:9" s="4" customFormat="1">
      <c r="A226">
        <v>223</v>
      </c>
      <c r="B226" s="2">
        <v>49887</v>
      </c>
      <c r="C226" s="4">
        <f t="shared" si="16"/>
        <v>72138.612128688343</v>
      </c>
      <c r="D226" s="4">
        <f t="shared" si="17"/>
        <v>5737</v>
      </c>
      <c r="E226" s="4">
        <f t="shared" si="14"/>
        <v>77875.612128688343</v>
      </c>
      <c r="F226" s="4">
        <f t="shared" si="15"/>
        <v>13697377.495302238</v>
      </c>
      <c r="H226"/>
      <c r="I226"/>
    </row>
    <row r="227" spans="1:9" s="4" customFormat="1">
      <c r="A227">
        <v>224</v>
      </c>
      <c r="B227" s="2">
        <v>49918</v>
      </c>
      <c r="C227" s="4">
        <f t="shared" si="16"/>
        <v>72168.612128688343</v>
      </c>
      <c r="D227" s="4">
        <f t="shared" si="17"/>
        <v>5707</v>
      </c>
      <c r="E227" s="4">
        <f t="shared" si="14"/>
        <v>77875.612128688343</v>
      </c>
      <c r="F227" s="4">
        <f t="shared" si="15"/>
        <v>13625208.88317355</v>
      </c>
      <c r="H227"/>
      <c r="I227"/>
    </row>
    <row r="228" spans="1:9" s="4" customFormat="1">
      <c r="A228">
        <v>225</v>
      </c>
      <c r="B228" s="2">
        <v>49948</v>
      </c>
      <c r="C228" s="4">
        <f t="shared" si="16"/>
        <v>72198.612128688343</v>
      </c>
      <c r="D228" s="4">
        <f t="shared" si="17"/>
        <v>5677</v>
      </c>
      <c r="E228" s="4">
        <f t="shared" si="14"/>
        <v>77875.612128688343</v>
      </c>
      <c r="F228" s="4">
        <f t="shared" si="15"/>
        <v>13553010.271044862</v>
      </c>
      <c r="H228"/>
      <c r="I228"/>
    </row>
    <row r="229" spans="1:9" s="4" customFormat="1">
      <c r="A229">
        <v>226</v>
      </c>
      <c r="B229" s="2">
        <v>49979</v>
      </c>
      <c r="C229" s="4">
        <f t="shared" si="16"/>
        <v>72228.612128688343</v>
      </c>
      <c r="D229" s="4">
        <f t="shared" si="17"/>
        <v>5647</v>
      </c>
      <c r="E229" s="4">
        <f t="shared" si="14"/>
        <v>77875.612128688343</v>
      </c>
      <c r="F229" s="4">
        <f t="shared" si="15"/>
        <v>13480781.658916174</v>
      </c>
      <c r="H229"/>
      <c r="I229"/>
    </row>
    <row r="230" spans="1:9" s="4" customFormat="1">
      <c r="A230">
        <v>227</v>
      </c>
      <c r="B230" s="2">
        <v>50009</v>
      </c>
      <c r="C230" s="4">
        <f t="shared" si="16"/>
        <v>72259.612128688343</v>
      </c>
      <c r="D230" s="4">
        <f t="shared" si="17"/>
        <v>5616</v>
      </c>
      <c r="E230" s="4">
        <f t="shared" si="14"/>
        <v>77875.612128688343</v>
      </c>
      <c r="F230" s="4">
        <f t="shared" si="15"/>
        <v>13408522.046787485</v>
      </c>
      <c r="H230"/>
      <c r="I230"/>
    </row>
    <row r="231" spans="1:9" s="4" customFormat="1">
      <c r="A231">
        <v>228</v>
      </c>
      <c r="B231" s="2">
        <v>50040</v>
      </c>
      <c r="C231" s="4">
        <f t="shared" si="16"/>
        <v>72289.612128688343</v>
      </c>
      <c r="D231" s="4">
        <f t="shared" si="17"/>
        <v>5586</v>
      </c>
      <c r="E231" s="4">
        <f t="shared" si="14"/>
        <v>77875.612128688343</v>
      </c>
      <c r="F231" s="4">
        <f t="shared" si="15"/>
        <v>13336232.434658797</v>
      </c>
      <c r="H231"/>
      <c r="I231"/>
    </row>
    <row r="232" spans="1:9" s="4" customFormat="1">
      <c r="A232">
        <v>229</v>
      </c>
      <c r="B232" s="2">
        <v>50071</v>
      </c>
      <c r="C232" s="4">
        <f t="shared" si="16"/>
        <v>72319.612128688343</v>
      </c>
      <c r="D232" s="4">
        <f t="shared" si="17"/>
        <v>5556</v>
      </c>
      <c r="E232" s="4">
        <f t="shared" si="14"/>
        <v>77875.612128688343</v>
      </c>
      <c r="F232" s="4">
        <f t="shared" si="15"/>
        <v>13263912.822530109</v>
      </c>
      <c r="H232"/>
      <c r="I232"/>
    </row>
    <row r="233" spans="1:9" s="4" customFormat="1">
      <c r="A233">
        <v>230</v>
      </c>
      <c r="B233" s="2">
        <v>50099</v>
      </c>
      <c r="C233" s="4">
        <f t="shared" si="16"/>
        <v>72349.612128688343</v>
      </c>
      <c r="D233" s="4">
        <f t="shared" si="17"/>
        <v>5526</v>
      </c>
      <c r="E233" s="4">
        <f t="shared" si="14"/>
        <v>77875.612128688343</v>
      </c>
      <c r="F233" s="4">
        <f t="shared" si="15"/>
        <v>13191563.210401421</v>
      </c>
      <c r="H233"/>
      <c r="I233"/>
    </row>
    <row r="234" spans="1:9" s="4" customFormat="1">
      <c r="A234">
        <v>231</v>
      </c>
      <c r="B234" s="2">
        <v>50130</v>
      </c>
      <c r="C234" s="4">
        <f t="shared" si="16"/>
        <v>72379.612128688343</v>
      </c>
      <c r="D234" s="4">
        <f t="shared" si="17"/>
        <v>5496</v>
      </c>
      <c r="E234" s="4">
        <f t="shared" si="14"/>
        <v>77875.612128688343</v>
      </c>
      <c r="F234" s="4">
        <f t="shared" si="15"/>
        <v>13119183.598272733</v>
      </c>
      <c r="H234"/>
      <c r="I234"/>
    </row>
    <row r="235" spans="1:9" s="4" customFormat="1">
      <c r="A235">
        <v>232</v>
      </c>
      <c r="B235" s="2">
        <v>50160</v>
      </c>
      <c r="C235" s="4">
        <f t="shared" si="16"/>
        <v>72409.612128688343</v>
      </c>
      <c r="D235" s="4">
        <f t="shared" si="17"/>
        <v>5466</v>
      </c>
      <c r="E235" s="4">
        <f t="shared" si="14"/>
        <v>77875.612128688343</v>
      </c>
      <c r="F235" s="4">
        <f t="shared" si="15"/>
        <v>13046773.986144045</v>
      </c>
      <c r="H235"/>
      <c r="I235"/>
    </row>
    <row r="236" spans="1:9" s="4" customFormat="1">
      <c r="A236">
        <v>233</v>
      </c>
      <c r="B236" s="2">
        <v>50191</v>
      </c>
      <c r="C236" s="4">
        <f t="shared" si="16"/>
        <v>72439.612128688343</v>
      </c>
      <c r="D236" s="4">
        <f t="shared" si="17"/>
        <v>5436</v>
      </c>
      <c r="E236" s="4">
        <f t="shared" si="14"/>
        <v>77875.612128688343</v>
      </c>
      <c r="F236" s="4">
        <f t="shared" si="15"/>
        <v>12974334.374015357</v>
      </c>
      <c r="H236"/>
      <c r="I236"/>
    </row>
    <row r="237" spans="1:9" s="4" customFormat="1">
      <c r="A237">
        <v>234</v>
      </c>
      <c r="B237" s="2">
        <v>50221</v>
      </c>
      <c r="C237" s="4">
        <f t="shared" si="16"/>
        <v>72470.612128688343</v>
      </c>
      <c r="D237" s="4">
        <f t="shared" si="17"/>
        <v>5405</v>
      </c>
      <c r="E237" s="4">
        <f t="shared" si="14"/>
        <v>77875.612128688343</v>
      </c>
      <c r="F237" s="4">
        <f t="shared" si="15"/>
        <v>12901863.761886669</v>
      </c>
      <c r="H237"/>
      <c r="I237"/>
    </row>
    <row r="238" spans="1:9" s="4" customFormat="1">
      <c r="A238">
        <v>235</v>
      </c>
      <c r="B238" s="2">
        <v>50252</v>
      </c>
      <c r="C238" s="4">
        <f t="shared" si="16"/>
        <v>72500.612128688343</v>
      </c>
      <c r="D238" s="4">
        <f t="shared" si="17"/>
        <v>5375</v>
      </c>
      <c r="E238" s="4">
        <f t="shared" si="14"/>
        <v>77875.612128688343</v>
      </c>
      <c r="F238" s="4">
        <f t="shared" si="15"/>
        <v>12829363.149757981</v>
      </c>
      <c r="H238"/>
      <c r="I238"/>
    </row>
    <row r="239" spans="1:9" s="4" customFormat="1">
      <c r="A239">
        <v>236</v>
      </c>
      <c r="B239" s="2">
        <v>50283</v>
      </c>
      <c r="C239" s="4">
        <f t="shared" si="16"/>
        <v>72530.612128688343</v>
      </c>
      <c r="D239" s="4">
        <f t="shared" si="17"/>
        <v>5345</v>
      </c>
      <c r="E239" s="4">
        <f t="shared" si="14"/>
        <v>77875.612128688343</v>
      </c>
      <c r="F239" s="4">
        <f t="shared" si="15"/>
        <v>12756832.537629293</v>
      </c>
      <c r="H239"/>
      <c r="I239"/>
    </row>
    <row r="240" spans="1:9" s="4" customFormat="1">
      <c r="A240">
        <v>237</v>
      </c>
      <c r="B240" s="2">
        <v>50313</v>
      </c>
      <c r="C240" s="4">
        <f t="shared" si="16"/>
        <v>72560.612128688343</v>
      </c>
      <c r="D240" s="4">
        <f t="shared" si="17"/>
        <v>5315</v>
      </c>
      <c r="E240" s="4">
        <f t="shared" si="14"/>
        <v>77875.612128688343</v>
      </c>
      <c r="F240" s="4">
        <f t="shared" si="15"/>
        <v>12684271.925500605</v>
      </c>
      <c r="H240"/>
      <c r="I240"/>
    </row>
    <row r="241" spans="1:9" s="4" customFormat="1">
      <c r="A241">
        <v>238</v>
      </c>
      <c r="B241" s="2">
        <v>50344</v>
      </c>
      <c r="C241" s="4">
        <f t="shared" si="16"/>
        <v>72590.612128688343</v>
      </c>
      <c r="D241" s="4">
        <f t="shared" si="17"/>
        <v>5285</v>
      </c>
      <c r="E241" s="4">
        <f t="shared" si="14"/>
        <v>77875.612128688343</v>
      </c>
      <c r="F241" s="4">
        <f t="shared" si="15"/>
        <v>12611681.313371917</v>
      </c>
      <c r="H241"/>
      <c r="I241"/>
    </row>
    <row r="242" spans="1:9" s="4" customFormat="1">
      <c r="A242">
        <v>239</v>
      </c>
      <c r="B242" s="2">
        <v>50374</v>
      </c>
      <c r="C242" s="4">
        <f t="shared" si="16"/>
        <v>72621.612128688343</v>
      </c>
      <c r="D242" s="4">
        <f t="shared" si="17"/>
        <v>5254</v>
      </c>
      <c r="E242" s="4">
        <f t="shared" si="14"/>
        <v>77875.612128688343</v>
      </c>
      <c r="F242" s="4">
        <f t="shared" si="15"/>
        <v>12539059.701243229</v>
      </c>
      <c r="H242"/>
      <c r="I242"/>
    </row>
    <row r="243" spans="1:9" s="4" customFormat="1">
      <c r="A243">
        <v>240</v>
      </c>
      <c r="B243" s="2">
        <v>50405</v>
      </c>
      <c r="C243" s="4">
        <f t="shared" si="16"/>
        <v>72651.612128688343</v>
      </c>
      <c r="D243" s="4">
        <f t="shared" si="17"/>
        <v>5224</v>
      </c>
      <c r="E243" s="4">
        <f t="shared" si="14"/>
        <v>77875.612128688343</v>
      </c>
      <c r="F243" s="4">
        <f t="shared" si="15"/>
        <v>12466408.089114541</v>
      </c>
      <c r="H243"/>
      <c r="I243"/>
    </row>
    <row r="244" spans="1:9" s="4" customFormat="1">
      <c r="A244">
        <v>241</v>
      </c>
      <c r="B244" s="2">
        <v>50436</v>
      </c>
      <c r="C244" s="4">
        <f t="shared" si="16"/>
        <v>72681.612128688343</v>
      </c>
      <c r="D244" s="4">
        <f t="shared" si="17"/>
        <v>5194</v>
      </c>
      <c r="E244" s="4">
        <f t="shared" si="14"/>
        <v>77875.612128688343</v>
      </c>
      <c r="F244" s="4">
        <f t="shared" si="15"/>
        <v>12393726.476985853</v>
      </c>
      <c r="H244"/>
      <c r="I244"/>
    </row>
    <row r="245" spans="1:9" s="4" customFormat="1">
      <c r="A245">
        <v>242</v>
      </c>
      <c r="B245" s="2">
        <v>50464</v>
      </c>
      <c r="C245" s="4">
        <f t="shared" si="16"/>
        <v>72711.612128688343</v>
      </c>
      <c r="D245" s="4">
        <f t="shared" si="17"/>
        <v>5164</v>
      </c>
      <c r="E245" s="4">
        <f t="shared" si="14"/>
        <v>77875.612128688343</v>
      </c>
      <c r="F245" s="4">
        <f t="shared" si="15"/>
        <v>12321014.864857165</v>
      </c>
      <c r="H245"/>
      <c r="I245"/>
    </row>
    <row r="246" spans="1:9" s="4" customFormat="1">
      <c r="A246">
        <v>243</v>
      </c>
      <c r="B246" s="2">
        <v>50495</v>
      </c>
      <c r="C246" s="4">
        <f t="shared" si="16"/>
        <v>72742.612128688343</v>
      </c>
      <c r="D246" s="4">
        <f t="shared" si="17"/>
        <v>5133</v>
      </c>
      <c r="E246" s="4">
        <f t="shared" si="14"/>
        <v>77875.612128688343</v>
      </c>
      <c r="F246" s="4">
        <f t="shared" si="15"/>
        <v>12248272.252728477</v>
      </c>
      <c r="H246"/>
      <c r="I246"/>
    </row>
    <row r="247" spans="1:9" s="4" customFormat="1">
      <c r="A247">
        <v>244</v>
      </c>
      <c r="B247" s="2">
        <v>50525</v>
      </c>
      <c r="C247" s="4">
        <f t="shared" si="16"/>
        <v>72772.612128688343</v>
      </c>
      <c r="D247" s="4">
        <f t="shared" si="17"/>
        <v>5103</v>
      </c>
      <c r="E247" s="4">
        <f t="shared" si="14"/>
        <v>77875.612128688343</v>
      </c>
      <c r="F247" s="4">
        <f t="shared" si="15"/>
        <v>12175499.640599789</v>
      </c>
      <c r="H247"/>
      <c r="I247"/>
    </row>
    <row r="248" spans="1:9" s="4" customFormat="1">
      <c r="A248">
        <v>245</v>
      </c>
      <c r="B248" s="2">
        <v>50556</v>
      </c>
      <c r="C248" s="4">
        <f t="shared" si="16"/>
        <v>72802.612128688343</v>
      </c>
      <c r="D248" s="4">
        <f t="shared" si="17"/>
        <v>5073</v>
      </c>
      <c r="E248" s="4">
        <f t="shared" si="14"/>
        <v>77875.612128688343</v>
      </c>
      <c r="F248" s="4">
        <f t="shared" si="15"/>
        <v>12102697.028471101</v>
      </c>
      <c r="H248"/>
      <c r="I248"/>
    </row>
    <row r="249" spans="1:9" s="4" customFormat="1">
      <c r="A249">
        <v>246</v>
      </c>
      <c r="B249" s="2">
        <v>50586</v>
      </c>
      <c r="C249" s="4">
        <f t="shared" si="16"/>
        <v>72833.612128688343</v>
      </c>
      <c r="D249" s="4">
        <f t="shared" si="17"/>
        <v>5042</v>
      </c>
      <c r="E249" s="4">
        <f t="shared" si="14"/>
        <v>77875.612128688343</v>
      </c>
      <c r="F249" s="4">
        <f t="shared" si="15"/>
        <v>12029863.416342413</v>
      </c>
      <c r="H249"/>
      <c r="I249"/>
    </row>
    <row r="250" spans="1:9" s="4" customFormat="1">
      <c r="A250">
        <v>247</v>
      </c>
      <c r="B250" s="2">
        <v>50617</v>
      </c>
      <c r="C250" s="4">
        <f t="shared" si="16"/>
        <v>72863.612128688343</v>
      </c>
      <c r="D250" s="4">
        <f t="shared" si="17"/>
        <v>5012</v>
      </c>
      <c r="E250" s="4">
        <f t="shared" si="14"/>
        <v>77875.612128688343</v>
      </c>
      <c r="F250" s="4">
        <f t="shared" si="15"/>
        <v>11956999.804213725</v>
      </c>
      <c r="H250"/>
      <c r="I250"/>
    </row>
    <row r="251" spans="1:9" s="4" customFormat="1">
      <c r="A251">
        <v>248</v>
      </c>
      <c r="B251" s="2">
        <v>50648</v>
      </c>
      <c r="C251" s="4">
        <f t="shared" si="16"/>
        <v>72893.612128688343</v>
      </c>
      <c r="D251" s="4">
        <f t="shared" si="17"/>
        <v>4982</v>
      </c>
      <c r="E251" s="4">
        <f t="shared" si="14"/>
        <v>77875.612128688343</v>
      </c>
      <c r="F251" s="4">
        <f t="shared" si="15"/>
        <v>11884106.192085037</v>
      </c>
      <c r="H251"/>
      <c r="I251"/>
    </row>
    <row r="252" spans="1:9" s="4" customFormat="1">
      <c r="A252">
        <v>249</v>
      </c>
      <c r="B252" s="2">
        <v>50678</v>
      </c>
      <c r="C252" s="4">
        <f t="shared" si="16"/>
        <v>72924.612128688343</v>
      </c>
      <c r="D252" s="4">
        <f t="shared" si="17"/>
        <v>4951</v>
      </c>
      <c r="E252" s="4">
        <f t="shared" si="14"/>
        <v>77875.612128688343</v>
      </c>
      <c r="F252" s="4">
        <f t="shared" si="15"/>
        <v>11811181.579956349</v>
      </c>
      <c r="H252"/>
      <c r="I252"/>
    </row>
    <row r="253" spans="1:9" s="4" customFormat="1">
      <c r="A253">
        <v>250</v>
      </c>
      <c r="B253" s="2">
        <v>50709</v>
      </c>
      <c r="C253" s="4">
        <f t="shared" si="16"/>
        <v>72954.612128688343</v>
      </c>
      <c r="D253" s="4">
        <f t="shared" si="17"/>
        <v>4921</v>
      </c>
      <c r="E253" s="4">
        <f t="shared" si="14"/>
        <v>77875.612128688343</v>
      </c>
      <c r="F253" s="4">
        <f t="shared" si="15"/>
        <v>11738226.967827661</v>
      </c>
      <c r="H253"/>
      <c r="I253"/>
    </row>
    <row r="254" spans="1:9" s="4" customFormat="1">
      <c r="A254">
        <v>251</v>
      </c>
      <c r="B254" s="2">
        <v>50739</v>
      </c>
      <c r="C254" s="4">
        <f t="shared" si="16"/>
        <v>72985.612128688343</v>
      </c>
      <c r="D254" s="4">
        <f t="shared" si="17"/>
        <v>4890</v>
      </c>
      <c r="E254" s="4">
        <f t="shared" si="14"/>
        <v>77875.612128688343</v>
      </c>
      <c r="F254" s="4">
        <f t="shared" si="15"/>
        <v>11665241.355698973</v>
      </c>
      <c r="H254"/>
      <c r="I254"/>
    </row>
    <row r="255" spans="1:9" s="4" customFormat="1">
      <c r="A255">
        <v>252</v>
      </c>
      <c r="B255" s="2">
        <v>50770</v>
      </c>
      <c r="C255" s="4">
        <f t="shared" si="16"/>
        <v>73015.612128688343</v>
      </c>
      <c r="D255" s="4">
        <f t="shared" si="17"/>
        <v>4860</v>
      </c>
      <c r="E255" s="4">
        <f t="shared" si="14"/>
        <v>77875.612128688343</v>
      </c>
      <c r="F255" s="4">
        <f t="shared" si="15"/>
        <v>11592225.743570285</v>
      </c>
      <c r="H255"/>
      <c r="I255"/>
    </row>
    <row r="256" spans="1:9" s="4" customFormat="1">
      <c r="A256">
        <v>253</v>
      </c>
      <c r="B256" s="2">
        <v>50801</v>
      </c>
      <c r="C256" s="4">
        <f t="shared" si="16"/>
        <v>73045.612128688343</v>
      </c>
      <c r="D256" s="4">
        <f t="shared" si="17"/>
        <v>4830</v>
      </c>
      <c r="E256" s="4">
        <f t="shared" si="14"/>
        <v>77875.612128688343</v>
      </c>
      <c r="F256" s="4">
        <f t="shared" si="15"/>
        <v>11519180.131441597</v>
      </c>
      <c r="H256"/>
      <c r="I256"/>
    </row>
    <row r="257" spans="1:9" s="4" customFormat="1">
      <c r="A257">
        <v>254</v>
      </c>
      <c r="B257" s="2">
        <v>50829</v>
      </c>
      <c r="C257" s="4">
        <f t="shared" si="16"/>
        <v>73076.612128688343</v>
      </c>
      <c r="D257" s="4">
        <f t="shared" si="17"/>
        <v>4799</v>
      </c>
      <c r="E257" s="4">
        <f t="shared" si="14"/>
        <v>77875.612128688343</v>
      </c>
      <c r="F257" s="4">
        <f t="shared" si="15"/>
        <v>11446103.519312909</v>
      </c>
      <c r="H257"/>
      <c r="I257"/>
    </row>
    <row r="258" spans="1:9" s="4" customFormat="1">
      <c r="A258">
        <v>255</v>
      </c>
      <c r="B258" s="2">
        <v>50860</v>
      </c>
      <c r="C258" s="4">
        <f t="shared" si="16"/>
        <v>73106.612128688343</v>
      </c>
      <c r="D258" s="4">
        <f t="shared" si="17"/>
        <v>4769</v>
      </c>
      <c r="E258" s="4">
        <f t="shared" si="14"/>
        <v>77875.612128688343</v>
      </c>
      <c r="F258" s="4">
        <f t="shared" si="15"/>
        <v>11372996.907184221</v>
      </c>
      <c r="H258"/>
      <c r="I258"/>
    </row>
    <row r="259" spans="1:9" s="4" customFormat="1">
      <c r="A259">
        <v>256</v>
      </c>
      <c r="B259" s="2">
        <v>50890</v>
      </c>
      <c r="C259" s="4">
        <f t="shared" si="16"/>
        <v>73137.612128688343</v>
      </c>
      <c r="D259" s="4">
        <f t="shared" si="17"/>
        <v>4738</v>
      </c>
      <c r="E259" s="4">
        <f t="shared" si="14"/>
        <v>77875.612128688343</v>
      </c>
      <c r="F259" s="4">
        <f t="shared" si="15"/>
        <v>11299859.295055533</v>
      </c>
      <c r="H259"/>
      <c r="I259"/>
    </row>
    <row r="260" spans="1:9" s="4" customFormat="1">
      <c r="A260">
        <v>257</v>
      </c>
      <c r="B260" s="2">
        <v>50921</v>
      </c>
      <c r="C260" s="4">
        <f t="shared" si="16"/>
        <v>73167.612128688343</v>
      </c>
      <c r="D260" s="4">
        <f t="shared" si="17"/>
        <v>4708</v>
      </c>
      <c r="E260" s="4">
        <f t="shared" ref="E260:E323" si="18">$I$5</f>
        <v>77875.612128688343</v>
      </c>
      <c r="F260" s="4">
        <f t="shared" ref="F260:F323" si="19">IF(F259-C260&gt;0, F259-C260, 0)</f>
        <v>11226691.682926845</v>
      </c>
      <c r="H260"/>
      <c r="I260"/>
    </row>
    <row r="261" spans="1:9" s="4" customFormat="1">
      <c r="A261">
        <v>258</v>
      </c>
      <c r="B261" s="2">
        <v>50951</v>
      </c>
      <c r="C261" s="4">
        <f t="shared" si="16"/>
        <v>73198.612128688343</v>
      </c>
      <c r="D261" s="4">
        <f t="shared" si="17"/>
        <v>4677</v>
      </c>
      <c r="E261" s="4">
        <f t="shared" si="18"/>
        <v>77875.612128688343</v>
      </c>
      <c r="F261" s="4">
        <f t="shared" si="19"/>
        <v>11153493.070798157</v>
      </c>
      <c r="H261"/>
      <c r="I261"/>
    </row>
    <row r="262" spans="1:9" s="4" customFormat="1">
      <c r="A262">
        <v>259</v>
      </c>
      <c r="B262" s="2">
        <v>50982</v>
      </c>
      <c r="C262" s="4">
        <f t="shared" si="16"/>
        <v>73228.612128688343</v>
      </c>
      <c r="D262" s="4">
        <f t="shared" si="17"/>
        <v>4647</v>
      </c>
      <c r="E262" s="4">
        <f t="shared" si="18"/>
        <v>77875.612128688343</v>
      </c>
      <c r="F262" s="4">
        <f t="shared" si="19"/>
        <v>11080264.458669469</v>
      </c>
      <c r="H262"/>
      <c r="I262"/>
    </row>
    <row r="263" spans="1:9" s="4" customFormat="1">
      <c r="A263">
        <v>260</v>
      </c>
      <c r="B263" s="2">
        <v>51013</v>
      </c>
      <c r="C263" s="4">
        <f t="shared" si="16"/>
        <v>73259.612128688343</v>
      </c>
      <c r="D263" s="4">
        <f t="shared" si="17"/>
        <v>4616</v>
      </c>
      <c r="E263" s="4">
        <f t="shared" si="18"/>
        <v>77875.612128688343</v>
      </c>
      <c r="F263" s="4">
        <f t="shared" si="19"/>
        <v>11007004.846540781</v>
      </c>
      <c r="H263"/>
      <c r="I263"/>
    </row>
    <row r="264" spans="1:9" s="4" customFormat="1">
      <c r="A264">
        <v>261</v>
      </c>
      <c r="B264" s="2">
        <v>51043</v>
      </c>
      <c r="C264" s="4">
        <f t="shared" si="16"/>
        <v>73289.612128688343</v>
      </c>
      <c r="D264" s="4">
        <f t="shared" si="17"/>
        <v>4586</v>
      </c>
      <c r="E264" s="4">
        <f t="shared" si="18"/>
        <v>77875.612128688343</v>
      </c>
      <c r="F264" s="4">
        <f t="shared" si="19"/>
        <v>10933715.234412093</v>
      </c>
      <c r="H264"/>
      <c r="I264"/>
    </row>
    <row r="265" spans="1:9" s="4" customFormat="1">
      <c r="A265">
        <v>262</v>
      </c>
      <c r="B265" s="2">
        <v>51074</v>
      </c>
      <c r="C265" s="4">
        <f t="shared" si="16"/>
        <v>73320.612128688343</v>
      </c>
      <c r="D265" s="4">
        <f t="shared" si="17"/>
        <v>4555</v>
      </c>
      <c r="E265" s="4">
        <f t="shared" si="18"/>
        <v>77875.612128688343</v>
      </c>
      <c r="F265" s="4">
        <f t="shared" si="19"/>
        <v>10860394.622283405</v>
      </c>
      <c r="H265"/>
      <c r="I265"/>
    </row>
    <row r="266" spans="1:9" s="4" customFormat="1">
      <c r="A266">
        <v>263</v>
      </c>
      <c r="B266" s="2">
        <v>51104</v>
      </c>
      <c r="C266" s="4">
        <f t="shared" si="16"/>
        <v>73350.612128688343</v>
      </c>
      <c r="D266" s="4">
        <f t="shared" si="17"/>
        <v>4525</v>
      </c>
      <c r="E266" s="4">
        <f t="shared" si="18"/>
        <v>77875.612128688343</v>
      </c>
      <c r="F266" s="4">
        <f t="shared" si="19"/>
        <v>10787044.010154717</v>
      </c>
      <c r="H266"/>
      <c r="I266"/>
    </row>
    <row r="267" spans="1:9" s="4" customFormat="1">
      <c r="A267">
        <v>264</v>
      </c>
      <c r="B267" s="2">
        <v>51135</v>
      </c>
      <c r="C267" s="4">
        <f t="shared" si="16"/>
        <v>73381.612128688343</v>
      </c>
      <c r="D267" s="4">
        <f t="shared" si="17"/>
        <v>4494</v>
      </c>
      <c r="E267" s="4">
        <f t="shared" si="18"/>
        <v>77875.612128688343</v>
      </c>
      <c r="F267" s="4">
        <f t="shared" si="19"/>
        <v>10713662.398026029</v>
      </c>
      <c r="H267"/>
      <c r="I267"/>
    </row>
    <row r="268" spans="1:9" s="4" customFormat="1">
      <c r="A268">
        <v>265</v>
      </c>
      <c r="B268" s="2">
        <v>51166</v>
      </c>
      <c r="C268" s="4">
        <f t="shared" si="16"/>
        <v>73411.612128688343</v>
      </c>
      <c r="D268" s="4">
        <f t="shared" si="17"/>
        <v>4464</v>
      </c>
      <c r="E268" s="4">
        <f t="shared" si="18"/>
        <v>77875.612128688343</v>
      </c>
      <c r="F268" s="4">
        <f t="shared" si="19"/>
        <v>10640250.785897341</v>
      </c>
      <c r="H268"/>
      <c r="I268"/>
    </row>
    <row r="269" spans="1:9" s="4" customFormat="1">
      <c r="A269">
        <v>266</v>
      </c>
      <c r="B269" s="2">
        <v>51195</v>
      </c>
      <c r="C269" s="4">
        <f t="shared" si="16"/>
        <v>73442.612128688343</v>
      </c>
      <c r="D269" s="4">
        <f t="shared" si="17"/>
        <v>4433</v>
      </c>
      <c r="E269" s="4">
        <f t="shared" si="18"/>
        <v>77875.612128688343</v>
      </c>
      <c r="F269" s="4">
        <f t="shared" si="19"/>
        <v>10566808.173768653</v>
      </c>
      <c r="H269"/>
      <c r="I269"/>
    </row>
    <row r="270" spans="1:9" s="4" customFormat="1">
      <c r="A270">
        <v>267</v>
      </c>
      <c r="B270" s="2">
        <v>51226</v>
      </c>
      <c r="C270" s="4">
        <f t="shared" si="16"/>
        <v>73473.612128688343</v>
      </c>
      <c r="D270" s="4">
        <f t="shared" si="17"/>
        <v>4402</v>
      </c>
      <c r="E270" s="4">
        <f t="shared" si="18"/>
        <v>77875.612128688343</v>
      </c>
      <c r="F270" s="4">
        <f t="shared" si="19"/>
        <v>10493334.561639965</v>
      </c>
      <c r="H270"/>
      <c r="I270"/>
    </row>
    <row r="271" spans="1:9" s="4" customFormat="1">
      <c r="A271">
        <v>268</v>
      </c>
      <c r="B271" s="2">
        <v>51256</v>
      </c>
      <c r="C271" s="4">
        <f t="shared" si="16"/>
        <v>73503.612128688343</v>
      </c>
      <c r="D271" s="4">
        <f t="shared" si="17"/>
        <v>4372</v>
      </c>
      <c r="E271" s="4">
        <f t="shared" si="18"/>
        <v>77875.612128688343</v>
      </c>
      <c r="F271" s="4">
        <f t="shared" si="19"/>
        <v>10419830.949511277</v>
      </c>
      <c r="H271"/>
      <c r="I271"/>
    </row>
    <row r="272" spans="1:9" s="4" customFormat="1">
      <c r="A272">
        <v>269</v>
      </c>
      <c r="B272" s="2">
        <v>51287</v>
      </c>
      <c r="C272" s="4">
        <f t="shared" si="16"/>
        <v>73534.612128688343</v>
      </c>
      <c r="D272" s="4">
        <f t="shared" si="17"/>
        <v>4341</v>
      </c>
      <c r="E272" s="4">
        <f t="shared" si="18"/>
        <v>77875.612128688343</v>
      </c>
      <c r="F272" s="4">
        <f t="shared" si="19"/>
        <v>10346296.337382589</v>
      </c>
      <c r="H272"/>
      <c r="I272"/>
    </row>
    <row r="273" spans="1:9" s="4" customFormat="1">
      <c r="A273">
        <v>270</v>
      </c>
      <c r="B273" s="2">
        <v>51317</v>
      </c>
      <c r="C273" s="4">
        <f t="shared" si="16"/>
        <v>73565.612128688343</v>
      </c>
      <c r="D273" s="4">
        <f t="shared" si="17"/>
        <v>4310</v>
      </c>
      <c r="E273" s="4">
        <f t="shared" si="18"/>
        <v>77875.612128688343</v>
      </c>
      <c r="F273" s="4">
        <f t="shared" si="19"/>
        <v>10272730.725253901</v>
      </c>
      <c r="H273"/>
      <c r="I273"/>
    </row>
    <row r="274" spans="1:9" s="4" customFormat="1">
      <c r="A274">
        <v>271</v>
      </c>
      <c r="B274" s="2">
        <v>51348</v>
      </c>
      <c r="C274" s="4">
        <f t="shared" si="16"/>
        <v>73595.612128688343</v>
      </c>
      <c r="D274" s="4">
        <f t="shared" si="17"/>
        <v>4280</v>
      </c>
      <c r="E274" s="4">
        <f t="shared" si="18"/>
        <v>77875.612128688343</v>
      </c>
      <c r="F274" s="4">
        <f t="shared" si="19"/>
        <v>10199135.113125212</v>
      </c>
      <c r="H274"/>
      <c r="I274"/>
    </row>
    <row r="275" spans="1:9" s="4" customFormat="1">
      <c r="A275">
        <v>272</v>
      </c>
      <c r="B275" s="2">
        <v>51379</v>
      </c>
      <c r="C275" s="4">
        <f t="shared" si="16"/>
        <v>73626.612128688343</v>
      </c>
      <c r="D275" s="4">
        <f t="shared" si="17"/>
        <v>4249</v>
      </c>
      <c r="E275" s="4">
        <f t="shared" si="18"/>
        <v>77875.612128688343</v>
      </c>
      <c r="F275" s="4">
        <f t="shared" si="19"/>
        <v>10125508.500996524</v>
      </c>
      <c r="H275"/>
      <c r="I275"/>
    </row>
    <row r="276" spans="1:9" s="4" customFormat="1">
      <c r="A276">
        <v>273</v>
      </c>
      <c r="B276" s="2">
        <v>51409</v>
      </c>
      <c r="C276" s="4">
        <f t="shared" si="16"/>
        <v>73657.612128688343</v>
      </c>
      <c r="D276" s="4">
        <f t="shared" si="17"/>
        <v>4218</v>
      </c>
      <c r="E276" s="4">
        <f t="shared" si="18"/>
        <v>77875.612128688343</v>
      </c>
      <c r="F276" s="4">
        <f t="shared" si="19"/>
        <v>10051850.888867836</v>
      </c>
      <c r="H276"/>
      <c r="I276"/>
    </row>
    <row r="277" spans="1:9" s="4" customFormat="1">
      <c r="A277">
        <v>274</v>
      </c>
      <c r="B277" s="2">
        <v>51440</v>
      </c>
      <c r="C277" s="4">
        <f t="shared" si="16"/>
        <v>73687.612128688343</v>
      </c>
      <c r="D277" s="4">
        <f t="shared" si="17"/>
        <v>4188</v>
      </c>
      <c r="E277" s="4">
        <f t="shared" si="18"/>
        <v>77875.612128688343</v>
      </c>
      <c r="F277" s="4">
        <f t="shared" si="19"/>
        <v>9978163.2767391484</v>
      </c>
      <c r="H277"/>
      <c r="I277"/>
    </row>
    <row r="278" spans="1:9" s="4" customFormat="1">
      <c r="A278">
        <v>275</v>
      </c>
      <c r="B278" s="2">
        <v>51470</v>
      </c>
      <c r="C278" s="4">
        <f t="shared" si="16"/>
        <v>73718.612128688343</v>
      </c>
      <c r="D278" s="4">
        <f t="shared" si="17"/>
        <v>4157</v>
      </c>
      <c r="E278" s="4">
        <f t="shared" si="18"/>
        <v>77875.612128688343</v>
      </c>
      <c r="F278" s="4">
        <f t="shared" si="19"/>
        <v>9904444.6646104604</v>
      </c>
      <c r="H278"/>
      <c r="I278"/>
    </row>
    <row r="279" spans="1:9" s="4" customFormat="1">
      <c r="A279">
        <v>276</v>
      </c>
      <c r="B279" s="2">
        <v>51501</v>
      </c>
      <c r="C279" s="4">
        <f t="shared" si="16"/>
        <v>73749.612128688343</v>
      </c>
      <c r="D279" s="4">
        <f t="shared" si="17"/>
        <v>4126</v>
      </c>
      <c r="E279" s="4">
        <f t="shared" si="18"/>
        <v>77875.612128688343</v>
      </c>
      <c r="F279" s="4">
        <f t="shared" si="19"/>
        <v>9830695.0524817724</v>
      </c>
      <c r="H279"/>
      <c r="I279"/>
    </row>
    <row r="280" spans="1:9" s="4" customFormat="1">
      <c r="A280">
        <v>277</v>
      </c>
      <c r="B280" s="2">
        <v>51532</v>
      </c>
      <c r="C280" s="4">
        <f t="shared" si="16"/>
        <v>73779.612128688343</v>
      </c>
      <c r="D280" s="4">
        <f t="shared" si="17"/>
        <v>4096</v>
      </c>
      <c r="E280" s="4">
        <f t="shared" si="18"/>
        <v>77875.612128688343</v>
      </c>
      <c r="F280" s="4">
        <f t="shared" si="19"/>
        <v>9756915.4403530844</v>
      </c>
      <c r="H280"/>
      <c r="I280"/>
    </row>
    <row r="281" spans="1:9" s="4" customFormat="1">
      <c r="A281">
        <v>278</v>
      </c>
      <c r="B281" s="2">
        <v>51560</v>
      </c>
      <c r="C281" s="4">
        <f t="shared" si="16"/>
        <v>73810.612128688343</v>
      </c>
      <c r="D281" s="4">
        <f t="shared" si="17"/>
        <v>4065</v>
      </c>
      <c r="E281" s="4">
        <f t="shared" si="18"/>
        <v>77875.612128688343</v>
      </c>
      <c r="F281" s="4">
        <f t="shared" si="19"/>
        <v>9683104.8282243963</v>
      </c>
      <c r="H281"/>
      <c r="I281"/>
    </row>
    <row r="282" spans="1:9" s="4" customFormat="1">
      <c r="A282">
        <v>279</v>
      </c>
      <c r="B282" s="2">
        <v>51591</v>
      </c>
      <c r="C282" s="4">
        <f t="shared" si="16"/>
        <v>73841.612128688343</v>
      </c>
      <c r="D282" s="4">
        <f t="shared" si="17"/>
        <v>4034</v>
      </c>
      <c r="E282" s="4">
        <f t="shared" si="18"/>
        <v>77875.612128688343</v>
      </c>
      <c r="F282" s="4">
        <f t="shared" si="19"/>
        <v>9609263.2160957083</v>
      </c>
      <c r="H282"/>
      <c r="I282"/>
    </row>
    <row r="283" spans="1:9" s="4" customFormat="1">
      <c r="A283">
        <v>280</v>
      </c>
      <c r="B283" s="2">
        <v>51621</v>
      </c>
      <c r="C283" s="4">
        <f t="shared" si="16"/>
        <v>73872.612128688343</v>
      </c>
      <c r="D283" s="4">
        <f t="shared" si="17"/>
        <v>4003</v>
      </c>
      <c r="E283" s="4">
        <f t="shared" si="18"/>
        <v>77875.612128688343</v>
      </c>
      <c r="F283" s="4">
        <f t="shared" si="19"/>
        <v>9535390.6039670203</v>
      </c>
      <c r="H283"/>
      <c r="I283"/>
    </row>
    <row r="284" spans="1:9" s="4" customFormat="1">
      <c r="A284">
        <v>281</v>
      </c>
      <c r="B284" s="2">
        <v>51652</v>
      </c>
      <c r="C284" s="4">
        <f t="shared" ref="C284:C347" si="20">IF(E284-D284&lt;F283, E284-D284, F283)</f>
        <v>73902.612128688343</v>
      </c>
      <c r="D284" s="4">
        <f t="shared" ref="D284:D347" si="21">ROUNDDOWN(F283*$I$3/12,0)</f>
        <v>3973</v>
      </c>
      <c r="E284" s="4">
        <f t="shared" si="18"/>
        <v>77875.612128688343</v>
      </c>
      <c r="F284" s="4">
        <f t="shared" si="19"/>
        <v>9461487.9918383323</v>
      </c>
      <c r="H284"/>
      <c r="I284"/>
    </row>
    <row r="285" spans="1:9" s="4" customFormat="1">
      <c r="A285">
        <v>282</v>
      </c>
      <c r="B285" s="2">
        <v>51682</v>
      </c>
      <c r="C285" s="4">
        <f t="shared" si="20"/>
        <v>73933.612128688343</v>
      </c>
      <c r="D285" s="4">
        <f t="shared" si="21"/>
        <v>3942</v>
      </c>
      <c r="E285" s="4">
        <f t="shared" si="18"/>
        <v>77875.612128688343</v>
      </c>
      <c r="F285" s="4">
        <f t="shared" si="19"/>
        <v>9387554.3797096442</v>
      </c>
      <c r="H285"/>
      <c r="I285"/>
    </row>
    <row r="286" spans="1:9" s="4" customFormat="1">
      <c r="A286">
        <v>283</v>
      </c>
      <c r="B286" s="2">
        <v>51713</v>
      </c>
      <c r="C286" s="4">
        <f t="shared" si="20"/>
        <v>73964.612128688343</v>
      </c>
      <c r="D286" s="4">
        <f t="shared" si="21"/>
        <v>3911</v>
      </c>
      <c r="E286" s="4">
        <f t="shared" si="18"/>
        <v>77875.612128688343</v>
      </c>
      <c r="F286" s="4">
        <f t="shared" si="19"/>
        <v>9313589.7675809562</v>
      </c>
      <c r="H286"/>
      <c r="I286"/>
    </row>
    <row r="287" spans="1:9" s="4" customFormat="1">
      <c r="A287">
        <v>284</v>
      </c>
      <c r="B287" s="2">
        <v>51744</v>
      </c>
      <c r="C287" s="4">
        <f t="shared" si="20"/>
        <v>73995.612128688343</v>
      </c>
      <c r="D287" s="4">
        <f t="shared" si="21"/>
        <v>3880</v>
      </c>
      <c r="E287" s="4">
        <f t="shared" si="18"/>
        <v>77875.612128688343</v>
      </c>
      <c r="F287" s="4">
        <f t="shared" si="19"/>
        <v>9239594.1554522682</v>
      </c>
      <c r="H287"/>
      <c r="I287"/>
    </row>
    <row r="288" spans="1:9" s="4" customFormat="1">
      <c r="A288">
        <v>285</v>
      </c>
      <c r="B288" s="2">
        <v>51774</v>
      </c>
      <c r="C288" s="4">
        <f t="shared" si="20"/>
        <v>74026.612128688343</v>
      </c>
      <c r="D288" s="4">
        <f t="shared" si="21"/>
        <v>3849</v>
      </c>
      <c r="E288" s="4">
        <f t="shared" si="18"/>
        <v>77875.612128688343</v>
      </c>
      <c r="F288" s="4">
        <f t="shared" si="19"/>
        <v>9165567.5433235802</v>
      </c>
      <c r="H288"/>
      <c r="I288"/>
    </row>
    <row r="289" spans="1:9" s="4" customFormat="1">
      <c r="A289">
        <v>286</v>
      </c>
      <c r="B289" s="2">
        <v>51805</v>
      </c>
      <c r="C289" s="4">
        <f t="shared" si="20"/>
        <v>74057.612128688343</v>
      </c>
      <c r="D289" s="4">
        <f t="shared" si="21"/>
        <v>3818</v>
      </c>
      <c r="E289" s="4">
        <f t="shared" si="18"/>
        <v>77875.612128688343</v>
      </c>
      <c r="F289" s="4">
        <f t="shared" si="19"/>
        <v>9091509.9311948922</v>
      </c>
      <c r="H289"/>
      <c r="I289"/>
    </row>
    <row r="290" spans="1:9" s="4" customFormat="1">
      <c r="A290">
        <v>287</v>
      </c>
      <c r="B290" s="2">
        <v>51835</v>
      </c>
      <c r="C290" s="4">
        <f t="shared" si="20"/>
        <v>74087.612128688343</v>
      </c>
      <c r="D290" s="4">
        <f t="shared" si="21"/>
        <v>3788</v>
      </c>
      <c r="E290" s="4">
        <f t="shared" si="18"/>
        <v>77875.612128688343</v>
      </c>
      <c r="F290" s="4">
        <f t="shared" si="19"/>
        <v>9017422.3190662041</v>
      </c>
      <c r="H290"/>
      <c r="I290"/>
    </row>
    <row r="291" spans="1:9" s="4" customFormat="1">
      <c r="A291">
        <v>288</v>
      </c>
      <c r="B291" s="2">
        <v>51866</v>
      </c>
      <c r="C291" s="4">
        <f t="shared" si="20"/>
        <v>74118.612128688343</v>
      </c>
      <c r="D291" s="4">
        <f t="shared" si="21"/>
        <v>3757</v>
      </c>
      <c r="E291" s="4">
        <f t="shared" si="18"/>
        <v>77875.612128688343</v>
      </c>
      <c r="F291" s="4">
        <f t="shared" si="19"/>
        <v>8943303.7069375161</v>
      </c>
      <c r="H291"/>
      <c r="I291"/>
    </row>
    <row r="292" spans="1:9" s="4" customFormat="1">
      <c r="A292">
        <v>289</v>
      </c>
      <c r="B292" s="2">
        <v>51897</v>
      </c>
      <c r="C292" s="4">
        <f t="shared" si="20"/>
        <v>74149.612128688343</v>
      </c>
      <c r="D292" s="4">
        <f t="shared" si="21"/>
        <v>3726</v>
      </c>
      <c r="E292" s="4">
        <f t="shared" si="18"/>
        <v>77875.612128688343</v>
      </c>
      <c r="F292" s="4">
        <f t="shared" si="19"/>
        <v>8869154.0948088281</v>
      </c>
      <c r="H292"/>
      <c r="I292"/>
    </row>
    <row r="293" spans="1:9" s="4" customFormat="1">
      <c r="A293">
        <v>290</v>
      </c>
      <c r="B293" s="2">
        <v>51925</v>
      </c>
      <c r="C293" s="4">
        <f t="shared" si="20"/>
        <v>74180.612128688343</v>
      </c>
      <c r="D293" s="4">
        <f t="shared" si="21"/>
        <v>3695</v>
      </c>
      <c r="E293" s="4">
        <f t="shared" si="18"/>
        <v>77875.612128688343</v>
      </c>
      <c r="F293" s="4">
        <f t="shared" si="19"/>
        <v>8794973.4826801401</v>
      </c>
      <c r="H293"/>
      <c r="I293"/>
    </row>
    <row r="294" spans="1:9" s="4" customFormat="1">
      <c r="A294">
        <v>291</v>
      </c>
      <c r="B294" s="2">
        <v>51956</v>
      </c>
      <c r="C294" s="4">
        <f t="shared" si="20"/>
        <v>74211.612128688343</v>
      </c>
      <c r="D294" s="4">
        <f t="shared" si="21"/>
        <v>3664</v>
      </c>
      <c r="E294" s="4">
        <f t="shared" si="18"/>
        <v>77875.612128688343</v>
      </c>
      <c r="F294" s="4">
        <f t="shared" si="19"/>
        <v>8720761.870551452</v>
      </c>
      <c r="H294"/>
      <c r="I294"/>
    </row>
    <row r="295" spans="1:9" s="4" customFormat="1">
      <c r="A295">
        <v>292</v>
      </c>
      <c r="B295" s="2">
        <v>51986</v>
      </c>
      <c r="C295" s="4">
        <f t="shared" si="20"/>
        <v>74242.612128688343</v>
      </c>
      <c r="D295" s="4">
        <f t="shared" si="21"/>
        <v>3633</v>
      </c>
      <c r="E295" s="4">
        <f t="shared" si="18"/>
        <v>77875.612128688343</v>
      </c>
      <c r="F295" s="4">
        <f t="shared" si="19"/>
        <v>8646519.258422764</v>
      </c>
      <c r="H295"/>
      <c r="I295"/>
    </row>
    <row r="296" spans="1:9" s="4" customFormat="1">
      <c r="A296">
        <v>293</v>
      </c>
      <c r="B296" s="2">
        <v>52017</v>
      </c>
      <c r="C296" s="4">
        <f t="shared" si="20"/>
        <v>74273.612128688343</v>
      </c>
      <c r="D296" s="4">
        <f t="shared" si="21"/>
        <v>3602</v>
      </c>
      <c r="E296" s="4">
        <f t="shared" si="18"/>
        <v>77875.612128688343</v>
      </c>
      <c r="F296" s="4">
        <f t="shared" si="19"/>
        <v>8572245.646294076</v>
      </c>
      <c r="H296"/>
      <c r="I296"/>
    </row>
    <row r="297" spans="1:9" s="4" customFormat="1">
      <c r="A297">
        <v>294</v>
      </c>
      <c r="B297" s="2">
        <v>52047</v>
      </c>
      <c r="C297" s="4">
        <f t="shared" si="20"/>
        <v>74304.612128688343</v>
      </c>
      <c r="D297" s="4">
        <f t="shared" si="21"/>
        <v>3571</v>
      </c>
      <c r="E297" s="4">
        <f t="shared" si="18"/>
        <v>77875.612128688343</v>
      </c>
      <c r="F297" s="4">
        <f t="shared" si="19"/>
        <v>8497941.034165388</v>
      </c>
      <c r="H297"/>
      <c r="I297"/>
    </row>
    <row r="298" spans="1:9" s="4" customFormat="1">
      <c r="A298">
        <v>295</v>
      </c>
      <c r="B298" s="2">
        <v>52078</v>
      </c>
      <c r="C298" s="4">
        <f t="shared" si="20"/>
        <v>74335.612128688343</v>
      </c>
      <c r="D298" s="4">
        <f t="shared" si="21"/>
        <v>3540</v>
      </c>
      <c r="E298" s="4">
        <f t="shared" si="18"/>
        <v>77875.612128688343</v>
      </c>
      <c r="F298" s="4">
        <f t="shared" si="19"/>
        <v>8423605.4220367</v>
      </c>
      <c r="H298"/>
      <c r="I298"/>
    </row>
    <row r="299" spans="1:9" s="4" customFormat="1">
      <c r="A299">
        <v>296</v>
      </c>
      <c r="B299" s="2">
        <v>52109</v>
      </c>
      <c r="C299" s="4">
        <f t="shared" si="20"/>
        <v>74366.612128688343</v>
      </c>
      <c r="D299" s="4">
        <f t="shared" si="21"/>
        <v>3509</v>
      </c>
      <c r="E299" s="4">
        <f t="shared" si="18"/>
        <v>77875.612128688343</v>
      </c>
      <c r="F299" s="4">
        <f t="shared" si="19"/>
        <v>8349238.8099080119</v>
      </c>
      <c r="H299"/>
      <c r="I299"/>
    </row>
    <row r="300" spans="1:9" s="4" customFormat="1">
      <c r="A300">
        <v>297</v>
      </c>
      <c r="B300" s="2">
        <v>52139</v>
      </c>
      <c r="C300" s="4">
        <f t="shared" si="20"/>
        <v>74397.612128688343</v>
      </c>
      <c r="D300" s="4">
        <f t="shared" si="21"/>
        <v>3478</v>
      </c>
      <c r="E300" s="4">
        <f t="shared" si="18"/>
        <v>77875.612128688343</v>
      </c>
      <c r="F300" s="4">
        <f t="shared" si="19"/>
        <v>8274841.1977793239</v>
      </c>
      <c r="H300"/>
      <c r="I300"/>
    </row>
    <row r="301" spans="1:9" s="4" customFormat="1">
      <c r="A301">
        <v>298</v>
      </c>
      <c r="B301" s="2">
        <v>52170</v>
      </c>
      <c r="C301" s="4">
        <f t="shared" si="20"/>
        <v>74428.612128688343</v>
      </c>
      <c r="D301" s="4">
        <f t="shared" si="21"/>
        <v>3447</v>
      </c>
      <c r="E301" s="4">
        <f t="shared" si="18"/>
        <v>77875.612128688343</v>
      </c>
      <c r="F301" s="4">
        <f t="shared" si="19"/>
        <v>8200412.5856506359</v>
      </c>
      <c r="H301"/>
      <c r="I301"/>
    </row>
    <row r="302" spans="1:9" s="4" customFormat="1">
      <c r="A302">
        <v>299</v>
      </c>
      <c r="B302" s="2">
        <v>52200</v>
      </c>
      <c r="C302" s="4">
        <f t="shared" si="20"/>
        <v>74459.612128688343</v>
      </c>
      <c r="D302" s="4">
        <f t="shared" si="21"/>
        <v>3416</v>
      </c>
      <c r="E302" s="4">
        <f t="shared" si="18"/>
        <v>77875.612128688343</v>
      </c>
      <c r="F302" s="4">
        <f t="shared" si="19"/>
        <v>8125952.9735219479</v>
      </c>
      <c r="H302"/>
      <c r="I302"/>
    </row>
    <row r="303" spans="1:9" s="4" customFormat="1">
      <c r="A303">
        <v>300</v>
      </c>
      <c r="B303" s="2">
        <v>52231</v>
      </c>
      <c r="C303" s="4">
        <f t="shared" si="20"/>
        <v>74490.612128688343</v>
      </c>
      <c r="D303" s="4">
        <f t="shared" si="21"/>
        <v>3385</v>
      </c>
      <c r="E303" s="4">
        <f t="shared" si="18"/>
        <v>77875.612128688343</v>
      </c>
      <c r="F303" s="4">
        <f t="shared" si="19"/>
        <v>8051462.3613932598</v>
      </c>
      <c r="H303"/>
      <c r="I303"/>
    </row>
    <row r="304" spans="1:9" s="4" customFormat="1">
      <c r="A304">
        <v>301</v>
      </c>
      <c r="B304" s="2">
        <v>52262</v>
      </c>
      <c r="C304" s="4">
        <f t="shared" si="20"/>
        <v>74521.612128688343</v>
      </c>
      <c r="D304" s="4">
        <f t="shared" si="21"/>
        <v>3354</v>
      </c>
      <c r="E304" s="4">
        <f t="shared" si="18"/>
        <v>77875.612128688343</v>
      </c>
      <c r="F304" s="4">
        <f t="shared" si="19"/>
        <v>7976940.7492645718</v>
      </c>
      <c r="H304"/>
      <c r="I304"/>
    </row>
    <row r="305" spans="1:9" s="4" customFormat="1">
      <c r="A305">
        <v>302</v>
      </c>
      <c r="B305" s="2">
        <v>52290</v>
      </c>
      <c r="C305" s="4">
        <f t="shared" si="20"/>
        <v>74552.612128688343</v>
      </c>
      <c r="D305" s="4">
        <f t="shared" si="21"/>
        <v>3323</v>
      </c>
      <c r="E305" s="4">
        <f t="shared" si="18"/>
        <v>77875.612128688343</v>
      </c>
      <c r="F305" s="4">
        <f t="shared" si="19"/>
        <v>7902388.1371358838</v>
      </c>
      <c r="H305"/>
      <c r="I305"/>
    </row>
    <row r="306" spans="1:9" s="4" customFormat="1">
      <c r="A306">
        <v>303</v>
      </c>
      <c r="B306" s="2">
        <v>52321</v>
      </c>
      <c r="C306" s="4">
        <f t="shared" si="20"/>
        <v>74583.612128688343</v>
      </c>
      <c r="D306" s="4">
        <f t="shared" si="21"/>
        <v>3292</v>
      </c>
      <c r="E306" s="4">
        <f t="shared" si="18"/>
        <v>77875.612128688343</v>
      </c>
      <c r="F306" s="4">
        <f t="shared" si="19"/>
        <v>7827804.5250071958</v>
      </c>
      <c r="H306"/>
      <c r="I306"/>
    </row>
    <row r="307" spans="1:9" s="4" customFormat="1">
      <c r="A307">
        <v>304</v>
      </c>
      <c r="B307" s="2">
        <v>52351</v>
      </c>
      <c r="C307" s="4">
        <f t="shared" si="20"/>
        <v>74614.612128688343</v>
      </c>
      <c r="D307" s="4">
        <f t="shared" si="21"/>
        <v>3261</v>
      </c>
      <c r="E307" s="4">
        <f t="shared" si="18"/>
        <v>77875.612128688343</v>
      </c>
      <c r="F307" s="4">
        <f t="shared" si="19"/>
        <v>7753189.9128785077</v>
      </c>
      <c r="H307"/>
      <c r="I307"/>
    </row>
    <row r="308" spans="1:9" s="4" customFormat="1">
      <c r="A308">
        <v>305</v>
      </c>
      <c r="B308" s="2">
        <v>52382</v>
      </c>
      <c r="C308" s="4">
        <f t="shared" si="20"/>
        <v>74645.612128688343</v>
      </c>
      <c r="D308" s="4">
        <f t="shared" si="21"/>
        <v>3230</v>
      </c>
      <c r="E308" s="4">
        <f t="shared" si="18"/>
        <v>77875.612128688343</v>
      </c>
      <c r="F308" s="4">
        <f t="shared" si="19"/>
        <v>7678544.3007498197</v>
      </c>
      <c r="H308"/>
      <c r="I308"/>
    </row>
    <row r="309" spans="1:9" s="4" customFormat="1">
      <c r="A309">
        <v>306</v>
      </c>
      <c r="B309" s="2">
        <v>52412</v>
      </c>
      <c r="C309" s="4">
        <f t="shared" si="20"/>
        <v>74676.612128688343</v>
      </c>
      <c r="D309" s="4">
        <f t="shared" si="21"/>
        <v>3199</v>
      </c>
      <c r="E309" s="4">
        <f t="shared" si="18"/>
        <v>77875.612128688343</v>
      </c>
      <c r="F309" s="4">
        <f t="shared" si="19"/>
        <v>7603867.6886211317</v>
      </c>
      <c r="H309"/>
      <c r="I309"/>
    </row>
    <row r="310" spans="1:9" s="4" customFormat="1">
      <c r="A310">
        <v>307</v>
      </c>
      <c r="B310" s="2">
        <v>52443</v>
      </c>
      <c r="C310" s="4">
        <f t="shared" si="20"/>
        <v>74707.612128688343</v>
      </c>
      <c r="D310" s="4">
        <f t="shared" si="21"/>
        <v>3168</v>
      </c>
      <c r="E310" s="4">
        <f t="shared" si="18"/>
        <v>77875.612128688343</v>
      </c>
      <c r="F310" s="4">
        <f t="shared" si="19"/>
        <v>7529160.0764924437</v>
      </c>
      <c r="H310"/>
      <c r="I310"/>
    </row>
    <row r="311" spans="1:9" s="4" customFormat="1">
      <c r="A311">
        <v>308</v>
      </c>
      <c r="B311" s="2">
        <v>52474</v>
      </c>
      <c r="C311" s="4">
        <f t="shared" si="20"/>
        <v>74738.612128688343</v>
      </c>
      <c r="D311" s="4">
        <f t="shared" si="21"/>
        <v>3137</v>
      </c>
      <c r="E311" s="4">
        <f t="shared" si="18"/>
        <v>77875.612128688343</v>
      </c>
      <c r="F311" s="4">
        <f t="shared" si="19"/>
        <v>7454421.4643637557</v>
      </c>
      <c r="H311"/>
      <c r="I311"/>
    </row>
    <row r="312" spans="1:9" s="4" customFormat="1">
      <c r="A312">
        <v>309</v>
      </c>
      <c r="B312" s="2">
        <v>52504</v>
      </c>
      <c r="C312" s="4">
        <f t="shared" si="20"/>
        <v>74769.612128688343</v>
      </c>
      <c r="D312" s="4">
        <f t="shared" si="21"/>
        <v>3106</v>
      </c>
      <c r="E312" s="4">
        <f t="shared" si="18"/>
        <v>77875.612128688343</v>
      </c>
      <c r="F312" s="4">
        <f t="shared" si="19"/>
        <v>7379651.8522350676</v>
      </c>
      <c r="H312"/>
      <c r="I312"/>
    </row>
    <row r="313" spans="1:9" s="4" customFormat="1">
      <c r="A313">
        <v>310</v>
      </c>
      <c r="B313" s="2">
        <v>52535</v>
      </c>
      <c r="C313" s="4">
        <f t="shared" si="20"/>
        <v>74801.612128688343</v>
      </c>
      <c r="D313" s="4">
        <f t="shared" si="21"/>
        <v>3074</v>
      </c>
      <c r="E313" s="4">
        <f t="shared" si="18"/>
        <v>77875.612128688343</v>
      </c>
      <c r="F313" s="4">
        <f t="shared" si="19"/>
        <v>7304850.2401063796</v>
      </c>
      <c r="H313"/>
      <c r="I313"/>
    </row>
    <row r="314" spans="1:9" s="4" customFormat="1">
      <c r="A314">
        <v>311</v>
      </c>
      <c r="B314" s="2">
        <v>52565</v>
      </c>
      <c r="C314" s="4">
        <f t="shared" si="20"/>
        <v>74832.612128688343</v>
      </c>
      <c r="D314" s="4">
        <f t="shared" si="21"/>
        <v>3043</v>
      </c>
      <c r="E314" s="4">
        <f t="shared" si="18"/>
        <v>77875.612128688343</v>
      </c>
      <c r="F314" s="4">
        <f t="shared" si="19"/>
        <v>7230017.6279776916</v>
      </c>
      <c r="H314"/>
      <c r="I314"/>
    </row>
    <row r="315" spans="1:9" s="4" customFormat="1">
      <c r="A315">
        <v>312</v>
      </c>
      <c r="B315" s="2">
        <v>52596</v>
      </c>
      <c r="C315" s="4">
        <f t="shared" si="20"/>
        <v>74863.612128688343</v>
      </c>
      <c r="D315" s="4">
        <f t="shared" si="21"/>
        <v>3012</v>
      </c>
      <c r="E315" s="4">
        <f t="shared" si="18"/>
        <v>77875.612128688343</v>
      </c>
      <c r="F315" s="4">
        <f t="shared" si="19"/>
        <v>7155154.0158490036</v>
      </c>
      <c r="H315"/>
      <c r="I315"/>
    </row>
    <row r="316" spans="1:9" s="4" customFormat="1">
      <c r="A316">
        <v>313</v>
      </c>
      <c r="B316" s="2">
        <v>52627</v>
      </c>
      <c r="C316" s="4">
        <f t="shared" si="20"/>
        <v>74894.612128688343</v>
      </c>
      <c r="D316" s="4">
        <f t="shared" si="21"/>
        <v>2981</v>
      </c>
      <c r="E316" s="4">
        <f t="shared" si="18"/>
        <v>77875.612128688343</v>
      </c>
      <c r="F316" s="4">
        <f t="shared" si="19"/>
        <v>7080259.4037203155</v>
      </c>
      <c r="H316"/>
      <c r="I316"/>
    </row>
    <row r="317" spans="1:9" s="4" customFormat="1">
      <c r="A317">
        <v>314</v>
      </c>
      <c r="B317" s="2">
        <v>52656</v>
      </c>
      <c r="C317" s="4">
        <f t="shared" si="20"/>
        <v>74925.612128688343</v>
      </c>
      <c r="D317" s="4">
        <f t="shared" si="21"/>
        <v>2950</v>
      </c>
      <c r="E317" s="4">
        <f t="shared" si="18"/>
        <v>77875.612128688343</v>
      </c>
      <c r="F317" s="4">
        <f t="shared" si="19"/>
        <v>7005333.7915916275</v>
      </c>
      <c r="H317"/>
      <c r="I317"/>
    </row>
    <row r="318" spans="1:9" s="4" customFormat="1">
      <c r="A318">
        <v>315</v>
      </c>
      <c r="B318" s="2">
        <v>52687</v>
      </c>
      <c r="C318" s="4">
        <f t="shared" si="20"/>
        <v>74957.612128688343</v>
      </c>
      <c r="D318" s="4">
        <f t="shared" si="21"/>
        <v>2918</v>
      </c>
      <c r="E318" s="4">
        <f t="shared" si="18"/>
        <v>77875.612128688343</v>
      </c>
      <c r="F318" s="4">
        <f t="shared" si="19"/>
        <v>6930376.1794629395</v>
      </c>
      <c r="H318"/>
      <c r="I318"/>
    </row>
    <row r="319" spans="1:9" s="4" customFormat="1">
      <c r="A319">
        <v>316</v>
      </c>
      <c r="B319" s="2">
        <v>52717</v>
      </c>
      <c r="C319" s="4">
        <f t="shared" si="20"/>
        <v>74988.612128688343</v>
      </c>
      <c r="D319" s="4">
        <f t="shared" si="21"/>
        <v>2887</v>
      </c>
      <c r="E319" s="4">
        <f t="shared" si="18"/>
        <v>77875.612128688343</v>
      </c>
      <c r="F319" s="4">
        <f t="shared" si="19"/>
        <v>6855387.5673342515</v>
      </c>
      <c r="H319"/>
      <c r="I319"/>
    </row>
    <row r="320" spans="1:9" s="4" customFormat="1">
      <c r="A320">
        <v>317</v>
      </c>
      <c r="B320" s="2">
        <v>52748</v>
      </c>
      <c r="C320" s="4">
        <f t="shared" si="20"/>
        <v>75019.612128688343</v>
      </c>
      <c r="D320" s="4">
        <f t="shared" si="21"/>
        <v>2856</v>
      </c>
      <c r="E320" s="4">
        <f t="shared" si="18"/>
        <v>77875.612128688343</v>
      </c>
      <c r="F320" s="4">
        <f t="shared" si="19"/>
        <v>6780367.9552055635</v>
      </c>
      <c r="H320"/>
      <c r="I320"/>
    </row>
    <row r="321" spans="1:9" s="4" customFormat="1">
      <c r="A321">
        <v>318</v>
      </c>
      <c r="B321" s="2">
        <v>52778</v>
      </c>
      <c r="C321" s="4">
        <f t="shared" si="20"/>
        <v>75050.612128688343</v>
      </c>
      <c r="D321" s="4">
        <f t="shared" si="21"/>
        <v>2825</v>
      </c>
      <c r="E321" s="4">
        <f t="shared" si="18"/>
        <v>77875.612128688343</v>
      </c>
      <c r="F321" s="4">
        <f t="shared" si="19"/>
        <v>6705317.3430768754</v>
      </c>
      <c r="H321"/>
      <c r="I321"/>
    </row>
    <row r="322" spans="1:9" s="4" customFormat="1">
      <c r="A322">
        <v>319</v>
      </c>
      <c r="B322" s="2">
        <v>52809</v>
      </c>
      <c r="C322" s="4">
        <f t="shared" si="20"/>
        <v>75082.612128688343</v>
      </c>
      <c r="D322" s="4">
        <f t="shared" si="21"/>
        <v>2793</v>
      </c>
      <c r="E322" s="4">
        <f t="shared" si="18"/>
        <v>77875.612128688343</v>
      </c>
      <c r="F322" s="4">
        <f t="shared" si="19"/>
        <v>6630234.7309481874</v>
      </c>
      <c r="H322"/>
      <c r="I322"/>
    </row>
    <row r="323" spans="1:9" s="4" customFormat="1">
      <c r="A323">
        <v>320</v>
      </c>
      <c r="B323" s="2">
        <v>52840</v>
      </c>
      <c r="C323" s="4">
        <f t="shared" si="20"/>
        <v>75113.612128688343</v>
      </c>
      <c r="D323" s="4">
        <f t="shared" si="21"/>
        <v>2762</v>
      </c>
      <c r="E323" s="4">
        <f t="shared" si="18"/>
        <v>77875.612128688343</v>
      </c>
      <c r="F323" s="4">
        <f t="shared" si="19"/>
        <v>6555121.1188194994</v>
      </c>
      <c r="H323"/>
      <c r="I323"/>
    </row>
    <row r="324" spans="1:9" s="4" customFormat="1">
      <c r="A324">
        <v>321</v>
      </c>
      <c r="B324" s="2">
        <v>52870</v>
      </c>
      <c r="C324" s="4">
        <f t="shared" si="20"/>
        <v>75144.612128688343</v>
      </c>
      <c r="D324" s="4">
        <f t="shared" si="21"/>
        <v>2731</v>
      </c>
      <c r="E324" s="4">
        <f t="shared" ref="E324:E387" si="22">$I$5</f>
        <v>77875.612128688343</v>
      </c>
      <c r="F324" s="4">
        <f t="shared" ref="F324:F387" si="23">IF(F323-C324&gt;0, F323-C324, 0)</f>
        <v>6479976.5066908114</v>
      </c>
      <c r="H324"/>
      <c r="I324"/>
    </row>
    <row r="325" spans="1:9" s="4" customFormat="1">
      <c r="A325">
        <v>322</v>
      </c>
      <c r="B325" s="2">
        <v>52901</v>
      </c>
      <c r="C325" s="4">
        <f t="shared" si="20"/>
        <v>75176.612128688343</v>
      </c>
      <c r="D325" s="4">
        <f t="shared" si="21"/>
        <v>2699</v>
      </c>
      <c r="E325" s="4">
        <f t="shared" si="22"/>
        <v>77875.612128688343</v>
      </c>
      <c r="F325" s="4">
        <f t="shared" si="23"/>
        <v>6404799.8945621233</v>
      </c>
      <c r="H325"/>
      <c r="I325"/>
    </row>
    <row r="326" spans="1:9" s="4" customFormat="1">
      <c r="A326">
        <v>323</v>
      </c>
      <c r="B326" s="2">
        <v>52931</v>
      </c>
      <c r="C326" s="4">
        <f t="shared" si="20"/>
        <v>75207.612128688343</v>
      </c>
      <c r="D326" s="4">
        <f t="shared" si="21"/>
        <v>2668</v>
      </c>
      <c r="E326" s="4">
        <f t="shared" si="22"/>
        <v>77875.612128688343</v>
      </c>
      <c r="F326" s="4">
        <f t="shared" si="23"/>
        <v>6329592.2824334353</v>
      </c>
      <c r="H326"/>
      <c r="I326"/>
    </row>
    <row r="327" spans="1:9" s="4" customFormat="1">
      <c r="A327">
        <v>324</v>
      </c>
      <c r="B327" s="2">
        <v>52962</v>
      </c>
      <c r="C327" s="4">
        <f t="shared" si="20"/>
        <v>75238.612128688343</v>
      </c>
      <c r="D327" s="4">
        <f t="shared" si="21"/>
        <v>2637</v>
      </c>
      <c r="E327" s="4">
        <f t="shared" si="22"/>
        <v>77875.612128688343</v>
      </c>
      <c r="F327" s="4">
        <f t="shared" si="23"/>
        <v>6254353.6703047473</v>
      </c>
      <c r="H327"/>
      <c r="I327"/>
    </row>
    <row r="328" spans="1:9" s="4" customFormat="1">
      <c r="A328">
        <v>325</v>
      </c>
      <c r="B328" s="2">
        <v>52993</v>
      </c>
      <c r="C328" s="4">
        <f t="shared" si="20"/>
        <v>75270.612128688343</v>
      </c>
      <c r="D328" s="4">
        <f t="shared" si="21"/>
        <v>2605</v>
      </c>
      <c r="E328" s="4">
        <f t="shared" si="22"/>
        <v>77875.612128688343</v>
      </c>
      <c r="F328" s="4">
        <f t="shared" si="23"/>
        <v>6179083.0581760593</v>
      </c>
      <c r="H328"/>
      <c r="I328"/>
    </row>
    <row r="329" spans="1:9" s="4" customFormat="1">
      <c r="A329">
        <v>326</v>
      </c>
      <c r="B329" s="2">
        <v>53021</v>
      </c>
      <c r="C329" s="4">
        <f t="shared" si="20"/>
        <v>75301.612128688343</v>
      </c>
      <c r="D329" s="4">
        <f t="shared" si="21"/>
        <v>2574</v>
      </c>
      <c r="E329" s="4">
        <f t="shared" si="22"/>
        <v>77875.612128688343</v>
      </c>
      <c r="F329" s="4">
        <f t="shared" si="23"/>
        <v>6103781.4460473713</v>
      </c>
      <c r="H329"/>
      <c r="I329"/>
    </row>
    <row r="330" spans="1:9" s="4" customFormat="1">
      <c r="A330">
        <v>327</v>
      </c>
      <c r="B330" s="2">
        <v>53052</v>
      </c>
      <c r="C330" s="4">
        <f t="shared" si="20"/>
        <v>75332.612128688343</v>
      </c>
      <c r="D330" s="4">
        <f t="shared" si="21"/>
        <v>2543</v>
      </c>
      <c r="E330" s="4">
        <f t="shared" si="22"/>
        <v>77875.612128688343</v>
      </c>
      <c r="F330" s="4">
        <f t="shared" si="23"/>
        <v>6028448.8339186832</v>
      </c>
      <c r="H330"/>
      <c r="I330"/>
    </row>
    <row r="331" spans="1:9" s="4" customFormat="1">
      <c r="A331">
        <v>328</v>
      </c>
      <c r="B331" s="2">
        <v>53082</v>
      </c>
      <c r="C331" s="4">
        <f t="shared" si="20"/>
        <v>75364.612128688343</v>
      </c>
      <c r="D331" s="4">
        <f t="shared" si="21"/>
        <v>2511</v>
      </c>
      <c r="E331" s="4">
        <f t="shared" si="22"/>
        <v>77875.612128688343</v>
      </c>
      <c r="F331" s="4">
        <f t="shared" si="23"/>
        <v>5953084.2217899952</v>
      </c>
      <c r="H331"/>
      <c r="I331"/>
    </row>
    <row r="332" spans="1:9" s="4" customFormat="1">
      <c r="A332">
        <v>329</v>
      </c>
      <c r="B332" s="2">
        <v>53113</v>
      </c>
      <c r="C332" s="4">
        <f t="shared" si="20"/>
        <v>75395.612128688343</v>
      </c>
      <c r="D332" s="4">
        <f t="shared" si="21"/>
        <v>2480</v>
      </c>
      <c r="E332" s="4">
        <f t="shared" si="22"/>
        <v>77875.612128688343</v>
      </c>
      <c r="F332" s="4">
        <f t="shared" si="23"/>
        <v>5877688.6096613072</v>
      </c>
      <c r="H332"/>
      <c r="I332"/>
    </row>
    <row r="333" spans="1:9" s="4" customFormat="1">
      <c r="A333">
        <v>330</v>
      </c>
      <c r="B333" s="2">
        <v>53143</v>
      </c>
      <c r="C333" s="4">
        <f t="shared" si="20"/>
        <v>75426.612128688343</v>
      </c>
      <c r="D333" s="4">
        <f t="shared" si="21"/>
        <v>2449</v>
      </c>
      <c r="E333" s="4">
        <f t="shared" si="22"/>
        <v>77875.612128688343</v>
      </c>
      <c r="F333" s="4">
        <f t="shared" si="23"/>
        <v>5802261.9975326192</v>
      </c>
      <c r="H333"/>
      <c r="I333"/>
    </row>
    <row r="334" spans="1:9" s="4" customFormat="1">
      <c r="A334">
        <v>331</v>
      </c>
      <c r="B334" s="2">
        <v>53174</v>
      </c>
      <c r="C334" s="4">
        <f t="shared" si="20"/>
        <v>75458.612128688343</v>
      </c>
      <c r="D334" s="4">
        <f t="shared" si="21"/>
        <v>2417</v>
      </c>
      <c r="E334" s="4">
        <f t="shared" si="22"/>
        <v>77875.612128688343</v>
      </c>
      <c r="F334" s="4">
        <f t="shared" si="23"/>
        <v>5726803.3854039311</v>
      </c>
      <c r="H334"/>
      <c r="I334"/>
    </row>
    <row r="335" spans="1:9" s="4" customFormat="1">
      <c r="A335">
        <v>332</v>
      </c>
      <c r="B335" s="2">
        <v>53205</v>
      </c>
      <c r="C335" s="4">
        <f t="shared" si="20"/>
        <v>75489.612128688343</v>
      </c>
      <c r="D335" s="4">
        <f t="shared" si="21"/>
        <v>2386</v>
      </c>
      <c r="E335" s="4">
        <f t="shared" si="22"/>
        <v>77875.612128688343</v>
      </c>
      <c r="F335" s="4">
        <f t="shared" si="23"/>
        <v>5651313.7732752431</v>
      </c>
      <c r="H335"/>
      <c r="I335"/>
    </row>
    <row r="336" spans="1:9" s="4" customFormat="1">
      <c r="A336">
        <v>333</v>
      </c>
      <c r="B336" s="2">
        <v>53235</v>
      </c>
      <c r="C336" s="4">
        <f t="shared" si="20"/>
        <v>75521.612128688343</v>
      </c>
      <c r="D336" s="4">
        <f t="shared" si="21"/>
        <v>2354</v>
      </c>
      <c r="E336" s="4">
        <f t="shared" si="22"/>
        <v>77875.612128688343</v>
      </c>
      <c r="F336" s="4">
        <f t="shared" si="23"/>
        <v>5575792.1611465551</v>
      </c>
      <c r="H336"/>
      <c r="I336"/>
    </row>
    <row r="337" spans="1:9" s="4" customFormat="1">
      <c r="A337">
        <v>334</v>
      </c>
      <c r="B337" s="2">
        <v>53266</v>
      </c>
      <c r="C337" s="4">
        <f t="shared" si="20"/>
        <v>75552.612128688343</v>
      </c>
      <c r="D337" s="4">
        <f t="shared" si="21"/>
        <v>2323</v>
      </c>
      <c r="E337" s="4">
        <f t="shared" si="22"/>
        <v>77875.612128688343</v>
      </c>
      <c r="F337" s="4">
        <f t="shared" si="23"/>
        <v>5500239.5490178671</v>
      </c>
      <c r="H337"/>
      <c r="I337"/>
    </row>
    <row r="338" spans="1:9" s="4" customFormat="1">
      <c r="A338">
        <v>335</v>
      </c>
      <c r="B338" s="2">
        <v>53296</v>
      </c>
      <c r="C338" s="4">
        <f t="shared" si="20"/>
        <v>75584.612128688343</v>
      </c>
      <c r="D338" s="4">
        <f t="shared" si="21"/>
        <v>2291</v>
      </c>
      <c r="E338" s="4">
        <f t="shared" si="22"/>
        <v>77875.612128688343</v>
      </c>
      <c r="F338" s="4">
        <f t="shared" si="23"/>
        <v>5424654.9368891791</v>
      </c>
      <c r="H338"/>
      <c r="I338"/>
    </row>
    <row r="339" spans="1:9" s="4" customFormat="1">
      <c r="A339">
        <v>336</v>
      </c>
      <c r="B339" s="2">
        <v>53327</v>
      </c>
      <c r="C339" s="4">
        <f t="shared" si="20"/>
        <v>75615.612128688343</v>
      </c>
      <c r="D339" s="4">
        <f t="shared" si="21"/>
        <v>2260</v>
      </c>
      <c r="E339" s="4">
        <f t="shared" si="22"/>
        <v>77875.612128688343</v>
      </c>
      <c r="F339" s="4">
        <f t="shared" si="23"/>
        <v>5349039.324760491</v>
      </c>
      <c r="H339"/>
      <c r="I339"/>
    </row>
    <row r="340" spans="1:9" s="4" customFormat="1">
      <c r="A340">
        <v>337</v>
      </c>
      <c r="B340" s="2">
        <v>53358</v>
      </c>
      <c r="C340" s="4">
        <f t="shared" si="20"/>
        <v>75647.612128688343</v>
      </c>
      <c r="D340" s="4">
        <f t="shared" si="21"/>
        <v>2228</v>
      </c>
      <c r="E340" s="4">
        <f t="shared" si="22"/>
        <v>77875.612128688343</v>
      </c>
      <c r="F340" s="4">
        <f t="shared" si="23"/>
        <v>5273391.712631803</v>
      </c>
      <c r="H340"/>
      <c r="I340"/>
    </row>
    <row r="341" spans="1:9" s="4" customFormat="1">
      <c r="A341">
        <v>338</v>
      </c>
      <c r="B341" s="2">
        <v>53386</v>
      </c>
      <c r="C341" s="4">
        <f t="shared" si="20"/>
        <v>75678.612128688343</v>
      </c>
      <c r="D341" s="4">
        <f t="shared" si="21"/>
        <v>2197</v>
      </c>
      <c r="E341" s="4">
        <f t="shared" si="22"/>
        <v>77875.612128688343</v>
      </c>
      <c r="F341" s="4">
        <f t="shared" si="23"/>
        <v>5197713.100503115</v>
      </c>
      <c r="H341"/>
      <c r="I341"/>
    </row>
    <row r="342" spans="1:9" s="4" customFormat="1">
      <c r="A342">
        <v>339</v>
      </c>
      <c r="B342" s="2">
        <v>53417</v>
      </c>
      <c r="C342" s="4">
        <f t="shared" si="20"/>
        <v>75710.612128688343</v>
      </c>
      <c r="D342" s="4">
        <f t="shared" si="21"/>
        <v>2165</v>
      </c>
      <c r="E342" s="4">
        <f t="shared" si="22"/>
        <v>77875.612128688343</v>
      </c>
      <c r="F342" s="4">
        <f t="shared" si="23"/>
        <v>5122002.488374427</v>
      </c>
      <c r="H342"/>
      <c r="I342"/>
    </row>
    <row r="343" spans="1:9" s="4" customFormat="1">
      <c r="A343">
        <v>340</v>
      </c>
      <c r="B343" s="2">
        <v>53447</v>
      </c>
      <c r="C343" s="4">
        <f t="shared" si="20"/>
        <v>75741.612128688343</v>
      </c>
      <c r="D343" s="4">
        <f t="shared" si="21"/>
        <v>2134</v>
      </c>
      <c r="E343" s="4">
        <f t="shared" si="22"/>
        <v>77875.612128688343</v>
      </c>
      <c r="F343" s="4">
        <f t="shared" si="23"/>
        <v>5046260.8762457389</v>
      </c>
      <c r="H343"/>
      <c r="I343"/>
    </row>
    <row r="344" spans="1:9" s="4" customFormat="1">
      <c r="A344">
        <v>341</v>
      </c>
      <c r="B344" s="2">
        <v>53478</v>
      </c>
      <c r="C344" s="4">
        <f t="shared" si="20"/>
        <v>75773.612128688343</v>
      </c>
      <c r="D344" s="4">
        <f t="shared" si="21"/>
        <v>2102</v>
      </c>
      <c r="E344" s="4">
        <f t="shared" si="22"/>
        <v>77875.612128688343</v>
      </c>
      <c r="F344" s="4">
        <f t="shared" si="23"/>
        <v>4970487.2641170509</v>
      </c>
      <c r="H344"/>
      <c r="I344"/>
    </row>
    <row r="345" spans="1:9" s="4" customFormat="1">
      <c r="A345">
        <v>342</v>
      </c>
      <c r="B345" s="2">
        <v>53508</v>
      </c>
      <c r="C345" s="4">
        <f t="shared" si="20"/>
        <v>75804.612128688343</v>
      </c>
      <c r="D345" s="4">
        <f t="shared" si="21"/>
        <v>2071</v>
      </c>
      <c r="E345" s="4">
        <f t="shared" si="22"/>
        <v>77875.612128688343</v>
      </c>
      <c r="F345" s="4">
        <f t="shared" si="23"/>
        <v>4894682.6519883629</v>
      </c>
      <c r="H345"/>
      <c r="I345"/>
    </row>
    <row r="346" spans="1:9" s="4" customFormat="1">
      <c r="A346">
        <v>343</v>
      </c>
      <c r="B346" s="2">
        <v>53539</v>
      </c>
      <c r="C346" s="4">
        <f t="shared" si="20"/>
        <v>75836.612128688343</v>
      </c>
      <c r="D346" s="4">
        <f t="shared" si="21"/>
        <v>2039</v>
      </c>
      <c r="E346" s="4">
        <f t="shared" si="22"/>
        <v>77875.612128688343</v>
      </c>
      <c r="F346" s="4">
        <f t="shared" si="23"/>
        <v>4818846.0398596749</v>
      </c>
      <c r="H346"/>
      <c r="I346"/>
    </row>
    <row r="347" spans="1:9" s="4" customFormat="1">
      <c r="A347">
        <v>344</v>
      </c>
      <c r="B347" s="2">
        <v>53570</v>
      </c>
      <c r="C347" s="4">
        <f t="shared" si="20"/>
        <v>75868.612128688343</v>
      </c>
      <c r="D347" s="4">
        <f t="shared" si="21"/>
        <v>2007</v>
      </c>
      <c r="E347" s="4">
        <f t="shared" si="22"/>
        <v>77875.612128688343</v>
      </c>
      <c r="F347" s="4">
        <f t="shared" si="23"/>
        <v>4742977.4277309868</v>
      </c>
      <c r="H347"/>
      <c r="I347"/>
    </row>
    <row r="348" spans="1:9" s="4" customFormat="1">
      <c r="A348">
        <v>345</v>
      </c>
      <c r="B348" s="2">
        <v>53600</v>
      </c>
      <c r="C348" s="4">
        <f t="shared" ref="C348:C411" si="24">IF(E348-D348&lt;F347, E348-D348, F347)</f>
        <v>75899.612128688343</v>
      </c>
      <c r="D348" s="4">
        <f t="shared" ref="D348:D411" si="25">ROUNDDOWN(F347*$I$3/12,0)</f>
        <v>1976</v>
      </c>
      <c r="E348" s="4">
        <f t="shared" si="22"/>
        <v>77875.612128688343</v>
      </c>
      <c r="F348" s="4">
        <f t="shared" si="23"/>
        <v>4667077.8156022988</v>
      </c>
      <c r="H348"/>
      <c r="I348"/>
    </row>
    <row r="349" spans="1:9" s="4" customFormat="1">
      <c r="A349">
        <v>346</v>
      </c>
      <c r="B349" s="2">
        <v>53631</v>
      </c>
      <c r="C349" s="4">
        <f t="shared" si="24"/>
        <v>75931.612128688343</v>
      </c>
      <c r="D349" s="4">
        <f t="shared" si="25"/>
        <v>1944</v>
      </c>
      <c r="E349" s="4">
        <f t="shared" si="22"/>
        <v>77875.612128688343</v>
      </c>
      <c r="F349" s="4">
        <f t="shared" si="23"/>
        <v>4591146.2034736108</v>
      </c>
      <c r="H349"/>
      <c r="I349"/>
    </row>
    <row r="350" spans="1:9" s="4" customFormat="1">
      <c r="A350">
        <v>347</v>
      </c>
      <c r="B350" s="2">
        <v>53661</v>
      </c>
      <c r="C350" s="4">
        <f t="shared" si="24"/>
        <v>75963.612128688343</v>
      </c>
      <c r="D350" s="4">
        <f t="shared" si="25"/>
        <v>1912</v>
      </c>
      <c r="E350" s="4">
        <f t="shared" si="22"/>
        <v>77875.612128688343</v>
      </c>
      <c r="F350" s="4">
        <f t="shared" si="23"/>
        <v>4515182.5913449228</v>
      </c>
      <c r="H350"/>
      <c r="I350"/>
    </row>
    <row r="351" spans="1:9" s="4" customFormat="1">
      <c r="A351">
        <v>348</v>
      </c>
      <c r="B351" s="2">
        <v>53692</v>
      </c>
      <c r="C351" s="4">
        <f t="shared" si="24"/>
        <v>75994.612128688343</v>
      </c>
      <c r="D351" s="4">
        <f t="shared" si="25"/>
        <v>1881</v>
      </c>
      <c r="E351" s="4">
        <f t="shared" si="22"/>
        <v>77875.612128688343</v>
      </c>
      <c r="F351" s="4">
        <f t="shared" si="23"/>
        <v>4439187.9792162348</v>
      </c>
      <c r="H351"/>
      <c r="I351"/>
    </row>
    <row r="352" spans="1:9" s="4" customFormat="1">
      <c r="A352">
        <v>349</v>
      </c>
      <c r="B352" s="2">
        <v>53723</v>
      </c>
      <c r="C352" s="4">
        <f t="shared" si="24"/>
        <v>76026.612128688343</v>
      </c>
      <c r="D352" s="4">
        <f t="shared" si="25"/>
        <v>1849</v>
      </c>
      <c r="E352" s="4">
        <f t="shared" si="22"/>
        <v>77875.612128688343</v>
      </c>
      <c r="F352" s="4">
        <f t="shared" si="23"/>
        <v>4363161.3670875467</v>
      </c>
      <c r="H352"/>
      <c r="I352"/>
    </row>
    <row r="353" spans="1:9" s="4" customFormat="1">
      <c r="A353">
        <v>350</v>
      </c>
      <c r="B353" s="2">
        <v>53751</v>
      </c>
      <c r="C353" s="4">
        <f t="shared" si="24"/>
        <v>76058.612128688343</v>
      </c>
      <c r="D353" s="4">
        <f t="shared" si="25"/>
        <v>1817</v>
      </c>
      <c r="E353" s="4">
        <f t="shared" si="22"/>
        <v>77875.612128688343</v>
      </c>
      <c r="F353" s="4">
        <f t="shared" si="23"/>
        <v>4287102.7549588587</v>
      </c>
      <c r="H353"/>
      <c r="I353"/>
    </row>
    <row r="354" spans="1:9" s="4" customFormat="1">
      <c r="A354">
        <v>351</v>
      </c>
      <c r="B354" s="2">
        <v>53782</v>
      </c>
      <c r="C354" s="4">
        <f t="shared" si="24"/>
        <v>76089.612128688343</v>
      </c>
      <c r="D354" s="4">
        <f t="shared" si="25"/>
        <v>1786</v>
      </c>
      <c r="E354" s="4">
        <f t="shared" si="22"/>
        <v>77875.612128688343</v>
      </c>
      <c r="F354" s="4">
        <f t="shared" si="23"/>
        <v>4211013.1428301707</v>
      </c>
      <c r="H354"/>
      <c r="I354"/>
    </row>
    <row r="355" spans="1:9" s="4" customFormat="1">
      <c r="A355">
        <v>352</v>
      </c>
      <c r="B355" s="2">
        <v>53812</v>
      </c>
      <c r="C355" s="4">
        <f t="shared" si="24"/>
        <v>76121.612128688343</v>
      </c>
      <c r="D355" s="4">
        <f t="shared" si="25"/>
        <v>1754</v>
      </c>
      <c r="E355" s="4">
        <f t="shared" si="22"/>
        <v>77875.612128688343</v>
      </c>
      <c r="F355" s="4">
        <f t="shared" si="23"/>
        <v>4134891.5307014822</v>
      </c>
      <c r="H355"/>
      <c r="I355"/>
    </row>
    <row r="356" spans="1:9" s="4" customFormat="1">
      <c r="A356">
        <v>353</v>
      </c>
      <c r="B356" s="2">
        <v>53843</v>
      </c>
      <c r="C356" s="4">
        <f t="shared" si="24"/>
        <v>76153.612128688343</v>
      </c>
      <c r="D356" s="4">
        <f t="shared" si="25"/>
        <v>1722</v>
      </c>
      <c r="E356" s="4">
        <f t="shared" si="22"/>
        <v>77875.612128688343</v>
      </c>
      <c r="F356" s="4">
        <f t="shared" si="23"/>
        <v>4058737.9185727937</v>
      </c>
      <c r="H356"/>
      <c r="I356"/>
    </row>
    <row r="357" spans="1:9" s="4" customFormat="1">
      <c r="A357">
        <v>354</v>
      </c>
      <c r="B357" s="2">
        <v>53873</v>
      </c>
      <c r="C357" s="4">
        <f t="shared" si="24"/>
        <v>76184.612128688343</v>
      </c>
      <c r="D357" s="4">
        <f t="shared" si="25"/>
        <v>1691</v>
      </c>
      <c r="E357" s="4">
        <f t="shared" si="22"/>
        <v>77875.612128688343</v>
      </c>
      <c r="F357" s="4">
        <f t="shared" si="23"/>
        <v>3982553.3064441052</v>
      </c>
      <c r="H357"/>
      <c r="I357"/>
    </row>
    <row r="358" spans="1:9" s="4" customFormat="1">
      <c r="A358">
        <v>355</v>
      </c>
      <c r="B358" s="2">
        <v>53904</v>
      </c>
      <c r="C358" s="4">
        <f t="shared" si="24"/>
        <v>76216.612128688343</v>
      </c>
      <c r="D358" s="4">
        <f t="shared" si="25"/>
        <v>1659</v>
      </c>
      <c r="E358" s="4">
        <f t="shared" si="22"/>
        <v>77875.612128688343</v>
      </c>
      <c r="F358" s="4">
        <f t="shared" si="23"/>
        <v>3906336.6943154167</v>
      </c>
      <c r="H358"/>
      <c r="I358"/>
    </row>
    <row r="359" spans="1:9" s="4" customFormat="1">
      <c r="A359">
        <v>356</v>
      </c>
      <c r="B359" s="2">
        <v>53935</v>
      </c>
      <c r="C359" s="4">
        <f t="shared" si="24"/>
        <v>76248.612128688343</v>
      </c>
      <c r="D359" s="4">
        <f t="shared" si="25"/>
        <v>1627</v>
      </c>
      <c r="E359" s="4">
        <f t="shared" si="22"/>
        <v>77875.612128688343</v>
      </c>
      <c r="F359" s="4">
        <f t="shared" si="23"/>
        <v>3830088.0821867283</v>
      </c>
      <c r="H359"/>
      <c r="I359"/>
    </row>
    <row r="360" spans="1:9" s="4" customFormat="1">
      <c r="A360">
        <v>357</v>
      </c>
      <c r="B360" s="2">
        <v>53965</v>
      </c>
      <c r="C360" s="4">
        <f t="shared" si="24"/>
        <v>76280.612128688343</v>
      </c>
      <c r="D360" s="4">
        <f t="shared" si="25"/>
        <v>1595</v>
      </c>
      <c r="E360" s="4">
        <f t="shared" si="22"/>
        <v>77875.612128688343</v>
      </c>
      <c r="F360" s="4">
        <f t="shared" si="23"/>
        <v>3753807.4700580398</v>
      </c>
      <c r="H360"/>
      <c r="I360"/>
    </row>
    <row r="361" spans="1:9" s="4" customFormat="1">
      <c r="A361">
        <v>358</v>
      </c>
      <c r="B361" s="2">
        <v>53996</v>
      </c>
      <c r="C361" s="4">
        <f t="shared" si="24"/>
        <v>76311.612128688343</v>
      </c>
      <c r="D361" s="4">
        <f t="shared" si="25"/>
        <v>1564</v>
      </c>
      <c r="E361" s="4">
        <f t="shared" si="22"/>
        <v>77875.612128688343</v>
      </c>
      <c r="F361" s="4">
        <f t="shared" si="23"/>
        <v>3677495.8579293513</v>
      </c>
      <c r="H361"/>
      <c r="I361"/>
    </row>
    <row r="362" spans="1:9" s="4" customFormat="1">
      <c r="A362">
        <v>359</v>
      </c>
      <c r="B362" s="2">
        <v>54026</v>
      </c>
      <c r="C362" s="4">
        <f t="shared" si="24"/>
        <v>76343.612128688343</v>
      </c>
      <c r="D362" s="4">
        <f t="shared" si="25"/>
        <v>1532</v>
      </c>
      <c r="E362" s="4">
        <f t="shared" si="22"/>
        <v>77875.612128688343</v>
      </c>
      <c r="F362" s="4">
        <f t="shared" si="23"/>
        <v>3601152.2458006628</v>
      </c>
      <c r="H362"/>
      <c r="I362"/>
    </row>
    <row r="363" spans="1:9" s="4" customFormat="1">
      <c r="A363">
        <v>360</v>
      </c>
      <c r="B363" s="2">
        <v>54057</v>
      </c>
      <c r="C363" s="4">
        <f t="shared" si="24"/>
        <v>76375.612128688343</v>
      </c>
      <c r="D363" s="4">
        <f t="shared" si="25"/>
        <v>1500</v>
      </c>
      <c r="E363" s="4">
        <f t="shared" si="22"/>
        <v>77875.612128688343</v>
      </c>
      <c r="F363" s="4">
        <f t="shared" si="23"/>
        <v>3524776.6336719743</v>
      </c>
      <c r="H363"/>
      <c r="I363"/>
    </row>
    <row r="364" spans="1:9" s="4" customFormat="1">
      <c r="A364">
        <v>361</v>
      </c>
      <c r="B364" s="2">
        <v>54088</v>
      </c>
      <c r="C364" s="4">
        <f t="shared" si="24"/>
        <v>76407.612128688343</v>
      </c>
      <c r="D364" s="4">
        <f t="shared" si="25"/>
        <v>1468</v>
      </c>
      <c r="E364" s="4">
        <f t="shared" si="22"/>
        <v>77875.612128688343</v>
      </c>
      <c r="F364" s="4">
        <f t="shared" si="23"/>
        <v>3448369.0215432858</v>
      </c>
      <c r="H364"/>
      <c r="I364"/>
    </row>
    <row r="365" spans="1:9" s="4" customFormat="1">
      <c r="A365">
        <v>362</v>
      </c>
      <c r="B365" s="2">
        <v>54117</v>
      </c>
      <c r="C365" s="4">
        <f t="shared" si="24"/>
        <v>76439.612128688343</v>
      </c>
      <c r="D365" s="4">
        <f t="shared" si="25"/>
        <v>1436</v>
      </c>
      <c r="E365" s="4">
        <f t="shared" si="22"/>
        <v>77875.612128688343</v>
      </c>
      <c r="F365" s="4">
        <f t="shared" si="23"/>
        <v>3371929.4094145973</v>
      </c>
      <c r="H365"/>
      <c r="I365"/>
    </row>
    <row r="366" spans="1:9" s="4" customFormat="1">
      <c r="A366">
        <v>363</v>
      </c>
      <c r="B366" s="2">
        <v>54148</v>
      </c>
      <c r="C366" s="4">
        <f t="shared" si="24"/>
        <v>76471.612128688343</v>
      </c>
      <c r="D366" s="4">
        <f t="shared" si="25"/>
        <v>1404</v>
      </c>
      <c r="E366" s="4">
        <f t="shared" si="22"/>
        <v>77875.612128688343</v>
      </c>
      <c r="F366" s="4">
        <f t="shared" si="23"/>
        <v>3295457.7972859088</v>
      </c>
      <c r="H366"/>
      <c r="I366"/>
    </row>
    <row r="367" spans="1:9" s="4" customFormat="1">
      <c r="A367">
        <v>364</v>
      </c>
      <c r="B367" s="2">
        <v>54178</v>
      </c>
      <c r="C367" s="4">
        <f t="shared" si="24"/>
        <v>76502.612128688343</v>
      </c>
      <c r="D367" s="4">
        <f t="shared" si="25"/>
        <v>1373</v>
      </c>
      <c r="E367" s="4">
        <f t="shared" si="22"/>
        <v>77875.612128688343</v>
      </c>
      <c r="F367" s="4">
        <f t="shared" si="23"/>
        <v>3218955.1851572203</v>
      </c>
      <c r="H367"/>
      <c r="I367"/>
    </row>
    <row r="368" spans="1:9" s="4" customFormat="1">
      <c r="A368">
        <v>365</v>
      </c>
      <c r="B368" s="2">
        <v>54209</v>
      </c>
      <c r="C368" s="4">
        <f t="shared" si="24"/>
        <v>76534.612128688343</v>
      </c>
      <c r="D368" s="4">
        <f t="shared" si="25"/>
        <v>1341</v>
      </c>
      <c r="E368" s="4">
        <f t="shared" si="22"/>
        <v>77875.612128688343</v>
      </c>
      <c r="F368" s="4">
        <f t="shared" si="23"/>
        <v>3142420.5730285319</v>
      </c>
      <c r="H368"/>
      <c r="I368"/>
    </row>
    <row r="369" spans="1:9" s="4" customFormat="1">
      <c r="A369">
        <v>366</v>
      </c>
      <c r="B369" s="2">
        <v>54239</v>
      </c>
      <c r="C369" s="4">
        <f t="shared" si="24"/>
        <v>76566.612128688343</v>
      </c>
      <c r="D369" s="4">
        <f t="shared" si="25"/>
        <v>1309</v>
      </c>
      <c r="E369" s="4">
        <f t="shared" si="22"/>
        <v>77875.612128688343</v>
      </c>
      <c r="F369" s="4">
        <f t="shared" si="23"/>
        <v>3065853.9608998434</v>
      </c>
      <c r="H369"/>
      <c r="I369"/>
    </row>
    <row r="370" spans="1:9" s="4" customFormat="1">
      <c r="A370">
        <v>367</v>
      </c>
      <c r="B370" s="2">
        <v>54270</v>
      </c>
      <c r="C370" s="4">
        <f t="shared" si="24"/>
        <v>76598.612128688343</v>
      </c>
      <c r="D370" s="4">
        <f t="shared" si="25"/>
        <v>1277</v>
      </c>
      <c r="E370" s="4">
        <f t="shared" si="22"/>
        <v>77875.612128688343</v>
      </c>
      <c r="F370" s="4">
        <f t="shared" si="23"/>
        <v>2989255.3487711549</v>
      </c>
      <c r="H370"/>
      <c r="I370"/>
    </row>
    <row r="371" spans="1:9" s="4" customFormat="1">
      <c r="A371">
        <v>368</v>
      </c>
      <c r="B371" s="2">
        <v>54301</v>
      </c>
      <c r="C371" s="4">
        <f t="shared" si="24"/>
        <v>76630.612128688343</v>
      </c>
      <c r="D371" s="4">
        <f t="shared" si="25"/>
        <v>1245</v>
      </c>
      <c r="E371" s="4">
        <f t="shared" si="22"/>
        <v>77875.612128688343</v>
      </c>
      <c r="F371" s="4">
        <f t="shared" si="23"/>
        <v>2912624.7366424664</v>
      </c>
      <c r="H371"/>
      <c r="I371"/>
    </row>
    <row r="372" spans="1:9" s="4" customFormat="1">
      <c r="A372">
        <v>369</v>
      </c>
      <c r="B372" s="2">
        <v>54331</v>
      </c>
      <c r="C372" s="4">
        <f t="shared" si="24"/>
        <v>76662.612128688343</v>
      </c>
      <c r="D372" s="4">
        <f t="shared" si="25"/>
        <v>1213</v>
      </c>
      <c r="E372" s="4">
        <f t="shared" si="22"/>
        <v>77875.612128688343</v>
      </c>
      <c r="F372" s="4">
        <f t="shared" si="23"/>
        <v>2835962.1245137779</v>
      </c>
      <c r="H372"/>
      <c r="I372"/>
    </row>
    <row r="373" spans="1:9" s="4" customFormat="1">
      <c r="A373">
        <v>370</v>
      </c>
      <c r="B373" s="2">
        <v>54362</v>
      </c>
      <c r="C373" s="4">
        <f t="shared" si="24"/>
        <v>76694.612128688343</v>
      </c>
      <c r="D373" s="4">
        <f t="shared" si="25"/>
        <v>1181</v>
      </c>
      <c r="E373" s="4">
        <f t="shared" si="22"/>
        <v>77875.612128688343</v>
      </c>
      <c r="F373" s="4">
        <f t="shared" si="23"/>
        <v>2759267.5123850894</v>
      </c>
      <c r="H373"/>
      <c r="I373"/>
    </row>
    <row r="374" spans="1:9" s="4" customFormat="1">
      <c r="A374">
        <v>371</v>
      </c>
      <c r="B374" s="2">
        <v>54392</v>
      </c>
      <c r="C374" s="4">
        <f t="shared" si="24"/>
        <v>76726.612128688343</v>
      </c>
      <c r="D374" s="4">
        <f t="shared" si="25"/>
        <v>1149</v>
      </c>
      <c r="E374" s="4">
        <f t="shared" si="22"/>
        <v>77875.612128688343</v>
      </c>
      <c r="F374" s="4">
        <f t="shared" si="23"/>
        <v>2682540.9002564009</v>
      </c>
      <c r="H374"/>
      <c r="I374"/>
    </row>
    <row r="375" spans="1:9" s="4" customFormat="1">
      <c r="A375">
        <v>372</v>
      </c>
      <c r="B375" s="2">
        <v>54423</v>
      </c>
      <c r="C375" s="4">
        <f t="shared" si="24"/>
        <v>76758.612128688343</v>
      </c>
      <c r="D375" s="4">
        <f t="shared" si="25"/>
        <v>1117</v>
      </c>
      <c r="E375" s="4">
        <f t="shared" si="22"/>
        <v>77875.612128688343</v>
      </c>
      <c r="F375" s="4">
        <f t="shared" si="23"/>
        <v>2605782.2881277124</v>
      </c>
      <c r="H375"/>
      <c r="I375"/>
    </row>
    <row r="376" spans="1:9" s="4" customFormat="1">
      <c r="A376">
        <v>373</v>
      </c>
      <c r="B376" s="2">
        <v>54454</v>
      </c>
      <c r="C376" s="4">
        <f t="shared" si="24"/>
        <v>76790.612128688343</v>
      </c>
      <c r="D376" s="4">
        <f t="shared" si="25"/>
        <v>1085</v>
      </c>
      <c r="E376" s="4">
        <f t="shared" si="22"/>
        <v>77875.612128688343</v>
      </c>
      <c r="F376" s="4">
        <f t="shared" si="23"/>
        <v>2528991.675999024</v>
      </c>
      <c r="H376"/>
      <c r="I376"/>
    </row>
    <row r="377" spans="1:9" s="4" customFormat="1">
      <c r="A377">
        <v>374</v>
      </c>
      <c r="B377" s="2">
        <v>54482</v>
      </c>
      <c r="C377" s="4">
        <f t="shared" si="24"/>
        <v>76822.612128688343</v>
      </c>
      <c r="D377" s="4">
        <f t="shared" si="25"/>
        <v>1053</v>
      </c>
      <c r="E377" s="4">
        <f t="shared" si="22"/>
        <v>77875.612128688343</v>
      </c>
      <c r="F377" s="4">
        <f t="shared" si="23"/>
        <v>2452169.0638703355</v>
      </c>
      <c r="H377"/>
      <c r="I377"/>
    </row>
    <row r="378" spans="1:9" s="4" customFormat="1">
      <c r="A378">
        <v>375</v>
      </c>
      <c r="B378" s="2">
        <v>54513</v>
      </c>
      <c r="C378" s="4">
        <f t="shared" si="24"/>
        <v>76854.612128688343</v>
      </c>
      <c r="D378" s="4">
        <f t="shared" si="25"/>
        <v>1021</v>
      </c>
      <c r="E378" s="4">
        <f t="shared" si="22"/>
        <v>77875.612128688343</v>
      </c>
      <c r="F378" s="4">
        <f t="shared" si="23"/>
        <v>2375314.451741647</v>
      </c>
      <c r="H378"/>
      <c r="I378"/>
    </row>
    <row r="379" spans="1:9" s="4" customFormat="1">
      <c r="A379">
        <v>376</v>
      </c>
      <c r="B379" s="2">
        <v>54543</v>
      </c>
      <c r="C379" s="4">
        <f t="shared" si="24"/>
        <v>76886.612128688343</v>
      </c>
      <c r="D379" s="4">
        <f t="shared" si="25"/>
        <v>989</v>
      </c>
      <c r="E379" s="4">
        <f t="shared" si="22"/>
        <v>77875.612128688343</v>
      </c>
      <c r="F379" s="4">
        <f t="shared" si="23"/>
        <v>2298427.8396129585</v>
      </c>
      <c r="H379"/>
      <c r="I379"/>
    </row>
    <row r="380" spans="1:9" s="4" customFormat="1">
      <c r="A380">
        <v>377</v>
      </c>
      <c r="B380" s="2">
        <v>54574</v>
      </c>
      <c r="C380" s="4">
        <f t="shared" si="24"/>
        <v>76918.612128688343</v>
      </c>
      <c r="D380" s="4">
        <f t="shared" si="25"/>
        <v>957</v>
      </c>
      <c r="E380" s="4">
        <f t="shared" si="22"/>
        <v>77875.612128688343</v>
      </c>
      <c r="F380" s="4">
        <f t="shared" si="23"/>
        <v>2221509.22748427</v>
      </c>
      <c r="H380"/>
      <c r="I380"/>
    </row>
    <row r="381" spans="1:9" s="4" customFormat="1">
      <c r="A381">
        <v>378</v>
      </c>
      <c r="B381" s="2">
        <v>54604</v>
      </c>
      <c r="C381" s="4">
        <f t="shared" si="24"/>
        <v>76950.612128688343</v>
      </c>
      <c r="D381" s="4">
        <f t="shared" si="25"/>
        <v>925</v>
      </c>
      <c r="E381" s="4">
        <f t="shared" si="22"/>
        <v>77875.612128688343</v>
      </c>
      <c r="F381" s="4">
        <f t="shared" si="23"/>
        <v>2144558.6153555815</v>
      </c>
      <c r="H381"/>
      <c r="I381"/>
    </row>
    <row r="382" spans="1:9" s="4" customFormat="1">
      <c r="A382">
        <v>379</v>
      </c>
      <c r="B382" s="2">
        <v>54635</v>
      </c>
      <c r="C382" s="4">
        <f t="shared" si="24"/>
        <v>76982.612128688343</v>
      </c>
      <c r="D382" s="4">
        <f t="shared" si="25"/>
        <v>893</v>
      </c>
      <c r="E382" s="4">
        <f t="shared" si="22"/>
        <v>77875.612128688343</v>
      </c>
      <c r="F382" s="4">
        <f t="shared" si="23"/>
        <v>2067576.0032268933</v>
      </c>
      <c r="H382"/>
      <c r="I382"/>
    </row>
    <row r="383" spans="1:9" s="4" customFormat="1">
      <c r="A383">
        <v>380</v>
      </c>
      <c r="B383" s="2">
        <v>54666</v>
      </c>
      <c r="C383" s="4">
        <f t="shared" si="24"/>
        <v>77014.612128688343</v>
      </c>
      <c r="D383" s="4">
        <f t="shared" si="25"/>
        <v>861</v>
      </c>
      <c r="E383" s="4">
        <f t="shared" si="22"/>
        <v>77875.612128688343</v>
      </c>
      <c r="F383" s="4">
        <f t="shared" si="23"/>
        <v>1990561.391098205</v>
      </c>
      <c r="H383"/>
      <c r="I383"/>
    </row>
    <row r="384" spans="1:9" s="4" customFormat="1">
      <c r="A384">
        <v>381</v>
      </c>
      <c r="B384" s="2">
        <v>54696</v>
      </c>
      <c r="C384" s="4">
        <f t="shared" si="24"/>
        <v>77046.612128688343</v>
      </c>
      <c r="D384" s="4">
        <f t="shared" si="25"/>
        <v>829</v>
      </c>
      <c r="E384" s="4">
        <f t="shared" si="22"/>
        <v>77875.612128688343</v>
      </c>
      <c r="F384" s="4">
        <f t="shared" si="23"/>
        <v>1913514.7789695167</v>
      </c>
      <c r="H384"/>
      <c r="I384"/>
    </row>
    <row r="385" spans="1:9" s="4" customFormat="1">
      <c r="A385">
        <v>382</v>
      </c>
      <c r="B385" s="2">
        <v>54727</v>
      </c>
      <c r="C385" s="4">
        <f t="shared" si="24"/>
        <v>77078.612128688343</v>
      </c>
      <c r="D385" s="4">
        <f t="shared" si="25"/>
        <v>797</v>
      </c>
      <c r="E385" s="4">
        <f t="shared" si="22"/>
        <v>77875.612128688343</v>
      </c>
      <c r="F385" s="4">
        <f t="shared" si="23"/>
        <v>1836436.1668408285</v>
      </c>
      <c r="H385"/>
      <c r="I385"/>
    </row>
    <row r="386" spans="1:9" s="4" customFormat="1">
      <c r="A386">
        <v>383</v>
      </c>
      <c r="B386" s="2">
        <v>54757</v>
      </c>
      <c r="C386" s="4">
        <f t="shared" si="24"/>
        <v>77110.612128688343</v>
      </c>
      <c r="D386" s="4">
        <f t="shared" si="25"/>
        <v>765</v>
      </c>
      <c r="E386" s="4">
        <f t="shared" si="22"/>
        <v>77875.612128688343</v>
      </c>
      <c r="F386" s="4">
        <f t="shared" si="23"/>
        <v>1759325.5547121402</v>
      </c>
      <c r="H386"/>
      <c r="I386"/>
    </row>
    <row r="387" spans="1:9" s="4" customFormat="1">
      <c r="A387">
        <v>384</v>
      </c>
      <c r="B387" s="2">
        <v>54788</v>
      </c>
      <c r="C387" s="4">
        <f t="shared" si="24"/>
        <v>77142.612128688343</v>
      </c>
      <c r="D387" s="4">
        <f t="shared" si="25"/>
        <v>733</v>
      </c>
      <c r="E387" s="4">
        <f t="shared" si="22"/>
        <v>77875.612128688343</v>
      </c>
      <c r="F387" s="4">
        <f t="shared" si="23"/>
        <v>1682182.942583452</v>
      </c>
      <c r="H387"/>
      <c r="I387"/>
    </row>
    <row r="388" spans="1:9" s="4" customFormat="1">
      <c r="A388">
        <v>385</v>
      </c>
      <c r="B388" s="2">
        <v>54819</v>
      </c>
      <c r="C388" s="4">
        <f t="shared" si="24"/>
        <v>77175.612128688343</v>
      </c>
      <c r="D388" s="4">
        <f t="shared" si="25"/>
        <v>700</v>
      </c>
      <c r="E388" s="4">
        <f t="shared" ref="E388:E424" si="26">$I$5</f>
        <v>77875.612128688343</v>
      </c>
      <c r="F388" s="4">
        <f t="shared" ref="F388:F422" si="27">IF(F387-C388&gt;0, F387-C388, 0)</f>
        <v>1605007.3304547637</v>
      </c>
      <c r="H388"/>
      <c r="I388"/>
    </row>
    <row r="389" spans="1:9" s="4" customFormat="1">
      <c r="A389">
        <v>386</v>
      </c>
      <c r="B389" s="2">
        <v>54847</v>
      </c>
      <c r="C389" s="4">
        <f t="shared" si="24"/>
        <v>77207.612128688343</v>
      </c>
      <c r="D389" s="4">
        <f t="shared" si="25"/>
        <v>668</v>
      </c>
      <c r="E389" s="4">
        <f t="shared" si="26"/>
        <v>77875.612128688343</v>
      </c>
      <c r="F389" s="4">
        <f t="shared" si="27"/>
        <v>1527799.7183260755</v>
      </c>
      <c r="H389"/>
      <c r="I389"/>
    </row>
    <row r="390" spans="1:9" s="4" customFormat="1">
      <c r="A390">
        <v>387</v>
      </c>
      <c r="B390" s="2">
        <v>54878</v>
      </c>
      <c r="C390" s="4">
        <f t="shared" si="24"/>
        <v>77239.612128688343</v>
      </c>
      <c r="D390" s="4">
        <f t="shared" si="25"/>
        <v>636</v>
      </c>
      <c r="E390" s="4">
        <f t="shared" si="26"/>
        <v>77875.612128688343</v>
      </c>
      <c r="F390" s="4">
        <f t="shared" si="27"/>
        <v>1450560.1061973872</v>
      </c>
      <c r="H390"/>
      <c r="I390"/>
    </row>
    <row r="391" spans="1:9" s="4" customFormat="1">
      <c r="A391">
        <v>388</v>
      </c>
      <c r="B391" s="2">
        <v>54908</v>
      </c>
      <c r="C391" s="4">
        <f t="shared" si="24"/>
        <v>77271.612128688343</v>
      </c>
      <c r="D391" s="4">
        <f t="shared" si="25"/>
        <v>604</v>
      </c>
      <c r="E391" s="4">
        <f t="shared" si="26"/>
        <v>77875.612128688343</v>
      </c>
      <c r="F391" s="4">
        <f t="shared" si="27"/>
        <v>1373288.494068699</v>
      </c>
      <c r="H391"/>
      <c r="I391"/>
    </row>
    <row r="392" spans="1:9" s="4" customFormat="1">
      <c r="A392">
        <v>389</v>
      </c>
      <c r="B392" s="2">
        <v>54939</v>
      </c>
      <c r="C392" s="4">
        <f t="shared" si="24"/>
        <v>77303.612128688343</v>
      </c>
      <c r="D392" s="4">
        <f t="shared" si="25"/>
        <v>572</v>
      </c>
      <c r="E392" s="4">
        <f t="shared" si="26"/>
        <v>77875.612128688343</v>
      </c>
      <c r="F392" s="4">
        <f t="shared" si="27"/>
        <v>1295984.8819400107</v>
      </c>
      <c r="H392"/>
      <c r="I392"/>
    </row>
    <row r="393" spans="1:9" s="4" customFormat="1">
      <c r="A393">
        <v>390</v>
      </c>
      <c r="B393" s="2">
        <v>54969</v>
      </c>
      <c r="C393" s="4">
        <f t="shared" si="24"/>
        <v>77336.612128688343</v>
      </c>
      <c r="D393" s="4">
        <f t="shared" si="25"/>
        <v>539</v>
      </c>
      <c r="E393" s="4">
        <f t="shared" si="26"/>
        <v>77875.612128688343</v>
      </c>
      <c r="F393" s="4">
        <f t="shared" si="27"/>
        <v>1218648.2698113224</v>
      </c>
      <c r="H393"/>
      <c r="I393"/>
    </row>
    <row r="394" spans="1:9" s="4" customFormat="1">
      <c r="A394">
        <v>391</v>
      </c>
      <c r="B394" s="2">
        <v>55000</v>
      </c>
      <c r="C394" s="4">
        <f t="shared" si="24"/>
        <v>77368.612128688343</v>
      </c>
      <c r="D394" s="4">
        <f t="shared" si="25"/>
        <v>507</v>
      </c>
      <c r="E394" s="4">
        <f t="shared" si="26"/>
        <v>77875.612128688343</v>
      </c>
      <c r="F394" s="4">
        <f t="shared" si="27"/>
        <v>1141279.6576826342</v>
      </c>
      <c r="H394"/>
      <c r="I394"/>
    </row>
    <row r="395" spans="1:9" s="4" customFormat="1">
      <c r="A395">
        <v>392</v>
      </c>
      <c r="B395" s="2">
        <v>55031</v>
      </c>
      <c r="C395" s="4">
        <f t="shared" si="24"/>
        <v>77400.612128688343</v>
      </c>
      <c r="D395" s="4">
        <f t="shared" si="25"/>
        <v>475</v>
      </c>
      <c r="E395" s="4">
        <f t="shared" si="26"/>
        <v>77875.612128688343</v>
      </c>
      <c r="F395" s="4">
        <f t="shared" si="27"/>
        <v>1063879.0455539459</v>
      </c>
      <c r="H395"/>
      <c r="I395"/>
    </row>
    <row r="396" spans="1:9" s="4" customFormat="1">
      <c r="A396">
        <v>393</v>
      </c>
      <c r="B396" s="2">
        <v>55061</v>
      </c>
      <c r="C396" s="4">
        <f t="shared" si="24"/>
        <v>77432.612128688343</v>
      </c>
      <c r="D396" s="4">
        <f t="shared" si="25"/>
        <v>443</v>
      </c>
      <c r="E396" s="4">
        <f t="shared" si="26"/>
        <v>77875.612128688343</v>
      </c>
      <c r="F396" s="4">
        <f t="shared" si="27"/>
        <v>986446.43342525756</v>
      </c>
      <c r="H396"/>
      <c r="I396"/>
    </row>
    <row r="397" spans="1:9" s="4" customFormat="1">
      <c r="A397">
        <v>394</v>
      </c>
      <c r="B397" s="2">
        <v>55092</v>
      </c>
      <c r="C397" s="4">
        <f t="shared" si="24"/>
        <v>77464.612128688343</v>
      </c>
      <c r="D397" s="4">
        <f t="shared" si="25"/>
        <v>411</v>
      </c>
      <c r="E397" s="4">
        <f t="shared" si="26"/>
        <v>77875.612128688343</v>
      </c>
      <c r="F397" s="4">
        <f t="shared" si="27"/>
        <v>908981.82129656919</v>
      </c>
      <c r="H397"/>
      <c r="I397"/>
    </row>
    <row r="398" spans="1:9" s="4" customFormat="1">
      <c r="A398">
        <v>395</v>
      </c>
      <c r="B398" s="2">
        <v>55122</v>
      </c>
      <c r="C398" s="4">
        <f t="shared" si="24"/>
        <v>77497.612128688343</v>
      </c>
      <c r="D398" s="4">
        <f t="shared" si="25"/>
        <v>378</v>
      </c>
      <c r="E398" s="4">
        <f t="shared" si="26"/>
        <v>77875.612128688343</v>
      </c>
      <c r="F398" s="4">
        <f t="shared" si="27"/>
        <v>831484.20916788082</v>
      </c>
      <c r="H398"/>
      <c r="I398"/>
    </row>
    <row r="399" spans="1:9" s="4" customFormat="1">
      <c r="A399">
        <v>396</v>
      </c>
      <c r="B399" s="2">
        <v>55153</v>
      </c>
      <c r="C399" s="4">
        <f t="shared" si="24"/>
        <v>77529.612128688343</v>
      </c>
      <c r="D399" s="4">
        <f t="shared" si="25"/>
        <v>346</v>
      </c>
      <c r="E399" s="4">
        <f t="shared" si="26"/>
        <v>77875.612128688343</v>
      </c>
      <c r="F399" s="4">
        <f t="shared" si="27"/>
        <v>753954.59703919245</v>
      </c>
      <c r="H399"/>
      <c r="I399"/>
    </row>
    <row r="400" spans="1:9" s="4" customFormat="1">
      <c r="A400">
        <v>397</v>
      </c>
      <c r="B400" s="2">
        <v>55184</v>
      </c>
      <c r="C400" s="4">
        <f t="shared" si="24"/>
        <v>77561.612128688343</v>
      </c>
      <c r="D400" s="4">
        <f t="shared" si="25"/>
        <v>314</v>
      </c>
      <c r="E400" s="4">
        <f t="shared" si="26"/>
        <v>77875.612128688343</v>
      </c>
      <c r="F400" s="4">
        <f t="shared" si="27"/>
        <v>676392.98491050408</v>
      </c>
      <c r="H400"/>
      <c r="I400"/>
    </row>
    <row r="401" spans="1:9" s="4" customFormat="1">
      <c r="A401">
        <v>398</v>
      </c>
      <c r="B401" s="2">
        <v>55212</v>
      </c>
      <c r="C401" s="4">
        <f t="shared" si="24"/>
        <v>77594.612128688343</v>
      </c>
      <c r="D401" s="4">
        <f t="shared" si="25"/>
        <v>281</v>
      </c>
      <c r="E401" s="4">
        <f t="shared" si="26"/>
        <v>77875.612128688343</v>
      </c>
      <c r="F401" s="4">
        <f t="shared" si="27"/>
        <v>598798.37278181571</v>
      </c>
      <c r="H401"/>
      <c r="I401"/>
    </row>
    <row r="402" spans="1:9" s="4" customFormat="1">
      <c r="A402">
        <v>399</v>
      </c>
      <c r="B402" s="2">
        <v>55243</v>
      </c>
      <c r="C402" s="4">
        <f t="shared" si="24"/>
        <v>77626.612128688343</v>
      </c>
      <c r="D402" s="4">
        <f t="shared" si="25"/>
        <v>249</v>
      </c>
      <c r="E402" s="4">
        <f t="shared" si="26"/>
        <v>77875.612128688343</v>
      </c>
      <c r="F402" s="4">
        <f t="shared" si="27"/>
        <v>521171.76065312733</v>
      </c>
      <c r="H402"/>
      <c r="I402"/>
    </row>
    <row r="403" spans="1:9" s="4" customFormat="1">
      <c r="A403">
        <v>400</v>
      </c>
      <c r="B403" s="2">
        <v>55273</v>
      </c>
      <c r="C403" s="4">
        <f t="shared" si="24"/>
        <v>77658.612128688343</v>
      </c>
      <c r="D403" s="4">
        <f t="shared" si="25"/>
        <v>217</v>
      </c>
      <c r="E403" s="4">
        <f t="shared" si="26"/>
        <v>77875.612128688343</v>
      </c>
      <c r="F403" s="4">
        <f t="shared" si="27"/>
        <v>443513.14852443896</v>
      </c>
      <c r="H403"/>
      <c r="I403"/>
    </row>
    <row r="404" spans="1:9" s="4" customFormat="1">
      <c r="A404">
        <v>401</v>
      </c>
      <c r="B404" s="2">
        <v>55304</v>
      </c>
      <c r="C404" s="4">
        <f t="shared" si="24"/>
        <v>77691.612128688343</v>
      </c>
      <c r="D404" s="4">
        <f t="shared" si="25"/>
        <v>184</v>
      </c>
      <c r="E404" s="4">
        <f t="shared" si="26"/>
        <v>77875.612128688343</v>
      </c>
      <c r="F404" s="4">
        <f t="shared" si="27"/>
        <v>365821.53639575059</v>
      </c>
      <c r="H404"/>
      <c r="I404"/>
    </row>
    <row r="405" spans="1:9" s="4" customFormat="1">
      <c r="A405">
        <v>402</v>
      </c>
      <c r="B405" s="2">
        <v>55334</v>
      </c>
      <c r="C405" s="4">
        <f t="shared" si="24"/>
        <v>77723.612128688343</v>
      </c>
      <c r="D405" s="4">
        <f t="shared" si="25"/>
        <v>152</v>
      </c>
      <c r="E405" s="4">
        <f t="shared" si="26"/>
        <v>77875.612128688343</v>
      </c>
      <c r="F405" s="4">
        <f t="shared" si="27"/>
        <v>288097.92426706222</v>
      </c>
      <c r="H405"/>
      <c r="I405"/>
    </row>
    <row r="406" spans="1:9" s="4" customFormat="1">
      <c r="A406">
        <v>403</v>
      </c>
      <c r="B406" s="2">
        <v>55365</v>
      </c>
      <c r="C406" s="4">
        <f t="shared" si="24"/>
        <v>77755.612128688343</v>
      </c>
      <c r="D406" s="4">
        <f t="shared" si="25"/>
        <v>120</v>
      </c>
      <c r="E406" s="4">
        <f t="shared" si="26"/>
        <v>77875.612128688343</v>
      </c>
      <c r="F406" s="4">
        <f t="shared" si="27"/>
        <v>210342.31213837388</v>
      </c>
      <c r="H406"/>
      <c r="I406"/>
    </row>
    <row r="407" spans="1:9" s="4" customFormat="1">
      <c r="A407">
        <v>404</v>
      </c>
      <c r="B407" s="2">
        <v>55396</v>
      </c>
      <c r="C407" s="4">
        <f t="shared" si="24"/>
        <v>77788.612128688343</v>
      </c>
      <c r="D407" s="4">
        <f t="shared" si="25"/>
        <v>87</v>
      </c>
      <c r="E407" s="4">
        <f t="shared" si="26"/>
        <v>77875.612128688343</v>
      </c>
      <c r="F407" s="4">
        <f t="shared" si="27"/>
        <v>132553.70000968553</v>
      </c>
      <c r="H407"/>
      <c r="I407"/>
    </row>
    <row r="408" spans="1:9" s="4" customFormat="1">
      <c r="A408">
        <v>405</v>
      </c>
      <c r="B408" s="2">
        <v>55426</v>
      </c>
      <c r="C408" s="4">
        <f t="shared" si="24"/>
        <v>77820.612128688343</v>
      </c>
      <c r="D408" s="4">
        <f t="shared" si="25"/>
        <v>55</v>
      </c>
      <c r="E408" s="4">
        <f t="shared" si="26"/>
        <v>77875.612128688343</v>
      </c>
      <c r="F408" s="4">
        <f t="shared" si="27"/>
        <v>54733.087880997191</v>
      </c>
      <c r="H408"/>
      <c r="I408"/>
    </row>
    <row r="409" spans="1:9" s="4" customFormat="1">
      <c r="A409">
        <v>406</v>
      </c>
      <c r="B409" s="2">
        <v>55457</v>
      </c>
      <c r="C409" s="4">
        <f t="shared" si="24"/>
        <v>54733.087880997191</v>
      </c>
      <c r="D409" s="4">
        <f t="shared" si="25"/>
        <v>22</v>
      </c>
      <c r="E409" s="4">
        <f t="shared" si="26"/>
        <v>77875.612128688343</v>
      </c>
      <c r="F409" s="4">
        <f t="shared" si="27"/>
        <v>0</v>
      </c>
      <c r="H409"/>
      <c r="I409"/>
    </row>
    <row r="410" spans="1:9" s="4" customFormat="1">
      <c r="A410">
        <v>407</v>
      </c>
      <c r="B410" s="2">
        <v>55487</v>
      </c>
      <c r="C410" s="4">
        <f t="shared" si="24"/>
        <v>0</v>
      </c>
      <c r="D410" s="4">
        <f t="shared" si="25"/>
        <v>0</v>
      </c>
      <c r="E410" s="4">
        <f t="shared" si="26"/>
        <v>77875.612128688343</v>
      </c>
      <c r="F410" s="4">
        <f t="shared" si="27"/>
        <v>0</v>
      </c>
      <c r="H410"/>
      <c r="I410"/>
    </row>
    <row r="411" spans="1:9" s="4" customFormat="1">
      <c r="A411">
        <v>408</v>
      </c>
      <c r="B411" s="2">
        <v>55518</v>
      </c>
      <c r="C411" s="4">
        <f t="shared" si="24"/>
        <v>0</v>
      </c>
      <c r="D411" s="4">
        <f t="shared" si="25"/>
        <v>0</v>
      </c>
      <c r="E411" s="4">
        <f t="shared" si="26"/>
        <v>77875.612128688343</v>
      </c>
      <c r="F411" s="4">
        <f t="shared" si="27"/>
        <v>0</v>
      </c>
      <c r="H411"/>
      <c r="I411"/>
    </row>
    <row r="412" spans="1:9" s="4" customFormat="1">
      <c r="A412">
        <v>409</v>
      </c>
      <c r="B412" s="2">
        <v>55549</v>
      </c>
      <c r="C412" s="4">
        <f t="shared" ref="C412:C422" si="28">IF(E412-D412&lt;F411, E412-D412, F411)</f>
        <v>0</v>
      </c>
      <c r="D412" s="4">
        <f t="shared" ref="D412:D422" si="29">ROUNDDOWN(F411*$I$3/12,0)</f>
        <v>0</v>
      </c>
      <c r="E412" s="4">
        <f t="shared" si="26"/>
        <v>77875.612128688343</v>
      </c>
      <c r="F412" s="4">
        <f t="shared" si="27"/>
        <v>0</v>
      </c>
      <c r="H412"/>
      <c r="I412"/>
    </row>
    <row r="413" spans="1:9" s="4" customFormat="1">
      <c r="A413">
        <v>410</v>
      </c>
      <c r="B413" s="2">
        <v>55578</v>
      </c>
      <c r="C413" s="4">
        <f t="shared" si="28"/>
        <v>0</v>
      </c>
      <c r="D413" s="4">
        <f t="shared" si="29"/>
        <v>0</v>
      </c>
      <c r="E413" s="4">
        <f t="shared" si="26"/>
        <v>77875.612128688343</v>
      </c>
      <c r="F413" s="4">
        <f t="shared" si="27"/>
        <v>0</v>
      </c>
      <c r="H413"/>
      <c r="I413"/>
    </row>
    <row r="414" spans="1:9" s="4" customFormat="1">
      <c r="A414">
        <v>411</v>
      </c>
      <c r="B414" s="2">
        <v>55609</v>
      </c>
      <c r="C414" s="4">
        <f t="shared" si="28"/>
        <v>0</v>
      </c>
      <c r="D414" s="4">
        <f t="shared" si="29"/>
        <v>0</v>
      </c>
      <c r="E414" s="4">
        <f t="shared" si="26"/>
        <v>77875.612128688343</v>
      </c>
      <c r="F414" s="4">
        <f t="shared" si="27"/>
        <v>0</v>
      </c>
      <c r="H414"/>
      <c r="I414"/>
    </row>
    <row r="415" spans="1:9" s="4" customFormat="1">
      <c r="A415">
        <v>412</v>
      </c>
      <c r="B415" s="2">
        <v>55639</v>
      </c>
      <c r="C415" s="4">
        <f t="shared" si="28"/>
        <v>0</v>
      </c>
      <c r="D415" s="4">
        <f t="shared" si="29"/>
        <v>0</v>
      </c>
      <c r="E415" s="4">
        <f t="shared" si="26"/>
        <v>77875.612128688343</v>
      </c>
      <c r="F415" s="4">
        <f t="shared" si="27"/>
        <v>0</v>
      </c>
      <c r="H415"/>
      <c r="I415"/>
    </row>
    <row r="416" spans="1:9" s="4" customFormat="1">
      <c r="A416">
        <v>413</v>
      </c>
      <c r="B416" s="2">
        <v>55670</v>
      </c>
      <c r="C416" s="4">
        <f t="shared" si="28"/>
        <v>0</v>
      </c>
      <c r="D416" s="4">
        <f t="shared" si="29"/>
        <v>0</v>
      </c>
      <c r="E416" s="4">
        <f t="shared" si="26"/>
        <v>77875.612128688343</v>
      </c>
      <c r="F416" s="4">
        <f t="shared" si="27"/>
        <v>0</v>
      </c>
      <c r="H416"/>
      <c r="I416"/>
    </row>
    <row r="417" spans="1:9" s="4" customFormat="1">
      <c r="A417">
        <v>414</v>
      </c>
      <c r="B417" s="2">
        <v>55700</v>
      </c>
      <c r="C417" s="4">
        <f t="shared" si="28"/>
        <v>0</v>
      </c>
      <c r="D417" s="4">
        <f t="shared" si="29"/>
        <v>0</v>
      </c>
      <c r="E417" s="4">
        <f t="shared" si="26"/>
        <v>77875.612128688343</v>
      </c>
      <c r="F417" s="4">
        <f t="shared" si="27"/>
        <v>0</v>
      </c>
      <c r="H417"/>
      <c r="I417"/>
    </row>
    <row r="418" spans="1:9" s="4" customFormat="1">
      <c r="A418">
        <v>415</v>
      </c>
      <c r="B418" s="2">
        <v>55731</v>
      </c>
      <c r="C418" s="4">
        <f t="shared" si="28"/>
        <v>0</v>
      </c>
      <c r="D418" s="4">
        <f t="shared" si="29"/>
        <v>0</v>
      </c>
      <c r="E418" s="4">
        <f t="shared" si="26"/>
        <v>77875.612128688343</v>
      </c>
      <c r="F418" s="4">
        <f t="shared" si="27"/>
        <v>0</v>
      </c>
      <c r="H418"/>
      <c r="I418"/>
    </row>
    <row r="419" spans="1:9" s="4" customFormat="1">
      <c r="A419">
        <v>416</v>
      </c>
      <c r="B419" s="2">
        <v>55762</v>
      </c>
      <c r="C419" s="4">
        <f t="shared" si="28"/>
        <v>0</v>
      </c>
      <c r="D419" s="4">
        <f t="shared" si="29"/>
        <v>0</v>
      </c>
      <c r="E419" s="4">
        <f t="shared" si="26"/>
        <v>77875.612128688343</v>
      </c>
      <c r="F419" s="4">
        <f t="shared" si="27"/>
        <v>0</v>
      </c>
      <c r="H419"/>
      <c r="I419"/>
    </row>
    <row r="420" spans="1:9" s="4" customFormat="1">
      <c r="A420">
        <v>417</v>
      </c>
      <c r="B420" s="2">
        <v>55792</v>
      </c>
      <c r="C420" s="4">
        <f t="shared" si="28"/>
        <v>0</v>
      </c>
      <c r="D420" s="4">
        <f t="shared" si="29"/>
        <v>0</v>
      </c>
      <c r="E420" s="4">
        <f t="shared" si="26"/>
        <v>77875.612128688343</v>
      </c>
      <c r="F420" s="4">
        <f t="shared" si="27"/>
        <v>0</v>
      </c>
      <c r="H420"/>
      <c r="I420"/>
    </row>
    <row r="421" spans="1:9" s="4" customFormat="1">
      <c r="A421">
        <v>418</v>
      </c>
      <c r="B421" s="2">
        <v>55823</v>
      </c>
      <c r="C421" s="4">
        <f t="shared" si="28"/>
        <v>0</v>
      </c>
      <c r="D421" s="4">
        <f t="shared" si="29"/>
        <v>0</v>
      </c>
      <c r="E421" s="4">
        <f t="shared" si="26"/>
        <v>77875.612128688343</v>
      </c>
      <c r="F421" s="4">
        <f t="shared" si="27"/>
        <v>0</v>
      </c>
      <c r="H421"/>
      <c r="I421"/>
    </row>
    <row r="422" spans="1:9" s="4" customFormat="1">
      <c r="A422">
        <v>419</v>
      </c>
      <c r="B422" s="2">
        <v>55853</v>
      </c>
      <c r="C422" s="4">
        <f t="shared" si="28"/>
        <v>0</v>
      </c>
      <c r="D422" s="4">
        <f t="shared" si="29"/>
        <v>0</v>
      </c>
      <c r="E422" s="4">
        <f t="shared" si="26"/>
        <v>77875.612128688343</v>
      </c>
      <c r="F422" s="4">
        <f t="shared" si="27"/>
        <v>0</v>
      </c>
      <c r="H422"/>
      <c r="I422"/>
    </row>
    <row r="423" spans="1:9" s="4" customFormat="1">
      <c r="A423">
        <v>420</v>
      </c>
      <c r="B423" s="2">
        <v>55884</v>
      </c>
      <c r="C423" s="4">
        <f>IF(E423-D423&lt;F422, E423-D423, F422)</f>
        <v>0</v>
      </c>
      <c r="D423" s="4">
        <f>ROUNDDOWN(F422*$I$3/12,0)</f>
        <v>0</v>
      </c>
      <c r="E423" s="4">
        <f t="shared" si="26"/>
        <v>77875.612128688343</v>
      </c>
      <c r="F423" s="4">
        <f>IF(F422-C423&gt;0, F422-C423, 0)</f>
        <v>0</v>
      </c>
      <c r="H423"/>
      <c r="I423"/>
    </row>
    <row r="424" spans="1:9" s="4" customFormat="1">
      <c r="A424">
        <v>421</v>
      </c>
      <c r="B424" s="2">
        <v>55915</v>
      </c>
      <c r="C424" s="4">
        <f>IF(E424-D424&lt;F423, E424-D424, F423)</f>
        <v>0</v>
      </c>
      <c r="D424" s="4">
        <f>ROUNDDOWN(F423*$I$3/12,0)</f>
        <v>0</v>
      </c>
      <c r="E424" s="4">
        <f t="shared" si="26"/>
        <v>77875.612128688343</v>
      </c>
      <c r="F424" s="4">
        <f>IF(F423-C424&gt;0, F423-C424, 0)</f>
        <v>0</v>
      </c>
      <c r="H424"/>
      <c r="I424"/>
    </row>
    <row r="426" spans="1:9" s="4" customFormat="1">
      <c r="A426"/>
      <c r="B426" t="s">
        <v>5</v>
      </c>
      <c r="C426" s="4">
        <f>SUM(C3:C425)</f>
        <v>28999999.999999974</v>
      </c>
      <c r="D426" s="4">
        <f>SUM(D3:D425)</f>
        <v>2594378</v>
      </c>
      <c r="H426"/>
      <c r="I426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25"/>
  <sheetViews>
    <sheetView workbookViewId="0"/>
  </sheetViews>
  <sheetFormatPr defaultRowHeight="13.5"/>
  <cols>
    <col min="1" max="1" width="5.25" bestFit="1" customWidth="1"/>
    <col min="2" max="2" width="11.625" bestFit="1" customWidth="1"/>
    <col min="3" max="3" width="11" style="4" bestFit="1" customWidth="1"/>
    <col min="4" max="4" width="11" style="4" customWidth="1"/>
    <col min="5" max="6" width="11" style="4" bestFit="1" customWidth="1"/>
    <col min="7" max="7" width="16.5" style="4" bestFit="1" customWidth="1"/>
    <col min="8" max="8" width="20.625" bestFit="1" customWidth="1"/>
    <col min="9" max="9" width="11" bestFit="1" customWidth="1"/>
  </cols>
  <sheetData>
    <row r="1" spans="1:9">
      <c r="A1" t="s">
        <v>6</v>
      </c>
      <c r="B1" t="s">
        <v>4</v>
      </c>
      <c r="C1" s="4" t="s">
        <v>1</v>
      </c>
      <c r="D1" s="4" t="s">
        <v>0</v>
      </c>
      <c r="E1" s="4" t="s">
        <v>2</v>
      </c>
      <c r="F1" s="4" t="s">
        <v>3</v>
      </c>
      <c r="G1" s="4" t="s">
        <v>13</v>
      </c>
      <c r="H1" t="s">
        <v>8</v>
      </c>
      <c r="I1" s="1">
        <v>10000000</v>
      </c>
    </row>
    <row r="2" spans="1:9">
      <c r="F2" s="4">
        <f>I1</f>
        <v>10000000</v>
      </c>
      <c r="H2" t="s">
        <v>9</v>
      </c>
      <c r="I2" s="1">
        <v>35</v>
      </c>
    </row>
    <row r="3" spans="1:9">
      <c r="A3">
        <v>1</v>
      </c>
      <c r="B3" s="2">
        <v>43131</v>
      </c>
      <c r="C3" s="4">
        <f>IF(E3-D3&lt;F2, E3-D3, F2)</f>
        <v>21792.537376229448</v>
      </c>
      <c r="D3" s="4">
        <f>ROUNDDOWN(F2*$I$3/12,0)</f>
        <v>4166</v>
      </c>
      <c r="E3" s="4">
        <f t="shared" ref="E3:E66" si="0">$I$5</f>
        <v>25958.537376229448</v>
      </c>
      <c r="F3" s="4">
        <f t="shared" ref="F3:F66" si="1">IF(F2-C3&gt;0, F2-C3, 0)</f>
        <v>9978207.4626237713</v>
      </c>
      <c r="H3" t="s">
        <v>7</v>
      </c>
      <c r="I3" s="3">
        <v>5.0000000000000001E-3</v>
      </c>
    </row>
    <row r="4" spans="1:9">
      <c r="A4">
        <v>2</v>
      </c>
      <c r="B4" s="2">
        <v>43159</v>
      </c>
      <c r="C4" s="4">
        <f t="shared" ref="C4:C25" si="2">IF(E4-D4&lt;F3, E4-D4, F3)</f>
        <v>21801.537376229448</v>
      </c>
      <c r="D4" s="4">
        <f t="shared" ref="D4:D25" si="3">ROUNDDOWN(F3*$I$3/12,0)</f>
        <v>4157</v>
      </c>
      <c r="E4" s="4">
        <f t="shared" si="0"/>
        <v>25958.537376229448</v>
      </c>
      <c r="F4" s="4">
        <f t="shared" si="1"/>
        <v>9956405.9252475426</v>
      </c>
      <c r="I4" s="1"/>
    </row>
    <row r="5" spans="1:9">
      <c r="A5">
        <v>3</v>
      </c>
      <c r="B5" s="2">
        <v>43190</v>
      </c>
      <c r="C5" s="4">
        <f t="shared" si="2"/>
        <v>21810.537376229448</v>
      </c>
      <c r="D5" s="4">
        <f t="shared" si="3"/>
        <v>4148</v>
      </c>
      <c r="E5" s="4">
        <f t="shared" si="0"/>
        <v>25958.537376229448</v>
      </c>
      <c r="F5" s="4">
        <f t="shared" si="1"/>
        <v>9934595.3878713138</v>
      </c>
      <c r="H5" t="s">
        <v>10</v>
      </c>
      <c r="I5" s="1">
        <f>(I$1*I$3/12*(1+I$3/12)^(I$2*12))/((1+I$3/12)^(I$2*12)-1)</f>
        <v>25958.537376229448</v>
      </c>
    </row>
    <row r="6" spans="1:9">
      <c r="A6">
        <v>4</v>
      </c>
      <c r="B6" s="2">
        <v>43220</v>
      </c>
      <c r="C6" s="4">
        <f t="shared" si="2"/>
        <v>21819.537376229448</v>
      </c>
      <c r="D6" s="4">
        <f t="shared" si="3"/>
        <v>4139</v>
      </c>
      <c r="E6" s="4">
        <f t="shared" si="0"/>
        <v>25958.537376229448</v>
      </c>
      <c r="F6" s="4">
        <f t="shared" si="1"/>
        <v>9912775.8504950851</v>
      </c>
      <c r="H6" t="s">
        <v>11</v>
      </c>
      <c r="I6" s="1">
        <f>SUM(D$3:D$423)</f>
        <v>902357</v>
      </c>
    </row>
    <row r="7" spans="1:9">
      <c r="A7">
        <v>5</v>
      </c>
      <c r="B7" s="2">
        <v>43251</v>
      </c>
      <c r="C7" s="4">
        <f t="shared" si="2"/>
        <v>21828.537376229448</v>
      </c>
      <c r="D7" s="4">
        <f t="shared" si="3"/>
        <v>4130</v>
      </c>
      <c r="E7" s="4">
        <f t="shared" si="0"/>
        <v>25958.537376229448</v>
      </c>
      <c r="F7" s="4">
        <f t="shared" si="1"/>
        <v>9890947.3131188564</v>
      </c>
      <c r="H7" t="s">
        <v>12</v>
      </c>
      <c r="I7" s="1">
        <f>I$1+I$6</f>
        <v>10902357</v>
      </c>
    </row>
    <row r="8" spans="1:9">
      <c r="A8">
        <v>6</v>
      </c>
      <c r="B8" s="2">
        <v>43281</v>
      </c>
      <c r="C8" s="4">
        <f t="shared" si="2"/>
        <v>21837.537376229448</v>
      </c>
      <c r="D8" s="4">
        <f t="shared" si="3"/>
        <v>4121</v>
      </c>
      <c r="E8" s="4">
        <f t="shared" si="0"/>
        <v>25958.537376229448</v>
      </c>
      <c r="F8" s="4">
        <f t="shared" si="1"/>
        <v>9869109.7757426277</v>
      </c>
    </row>
    <row r="9" spans="1:9">
      <c r="A9">
        <v>7</v>
      </c>
      <c r="B9" s="2">
        <v>43312</v>
      </c>
      <c r="C9" s="4">
        <f t="shared" si="2"/>
        <v>21846.537376229448</v>
      </c>
      <c r="D9" s="4">
        <f t="shared" si="3"/>
        <v>4112</v>
      </c>
      <c r="E9" s="4">
        <f t="shared" si="0"/>
        <v>25958.537376229448</v>
      </c>
      <c r="F9" s="4">
        <f t="shared" si="1"/>
        <v>9847263.238366399</v>
      </c>
    </row>
    <row r="10" spans="1:9">
      <c r="A10">
        <v>8</v>
      </c>
      <c r="B10" s="2">
        <v>43343</v>
      </c>
      <c r="C10" s="4">
        <f t="shared" si="2"/>
        <v>21855.537376229448</v>
      </c>
      <c r="D10" s="4">
        <f t="shared" si="3"/>
        <v>4103</v>
      </c>
      <c r="E10" s="4">
        <f t="shared" si="0"/>
        <v>25958.537376229448</v>
      </c>
      <c r="F10" s="4">
        <f t="shared" si="1"/>
        <v>9825407.7009901702</v>
      </c>
    </row>
    <row r="11" spans="1:9">
      <c r="A11">
        <v>9</v>
      </c>
      <c r="B11" s="2">
        <v>43373</v>
      </c>
      <c r="C11" s="4">
        <f t="shared" si="2"/>
        <v>21865.537376229448</v>
      </c>
      <c r="D11" s="4">
        <f t="shared" si="3"/>
        <v>4093</v>
      </c>
      <c r="E11" s="4">
        <f t="shared" si="0"/>
        <v>25958.537376229448</v>
      </c>
      <c r="F11" s="4">
        <f t="shared" si="1"/>
        <v>9803542.1636139415</v>
      </c>
    </row>
    <row r="12" spans="1:9">
      <c r="A12">
        <v>10</v>
      </c>
      <c r="B12" s="2">
        <v>43404</v>
      </c>
      <c r="C12" s="4">
        <f t="shared" si="2"/>
        <v>21874.537376229448</v>
      </c>
      <c r="D12" s="4">
        <f t="shared" si="3"/>
        <v>4084</v>
      </c>
      <c r="E12" s="4">
        <f t="shared" si="0"/>
        <v>25958.537376229448</v>
      </c>
      <c r="F12" s="4">
        <f t="shared" si="1"/>
        <v>9781667.6262377128</v>
      </c>
    </row>
    <row r="13" spans="1:9">
      <c r="A13">
        <v>11</v>
      </c>
      <c r="B13" s="2">
        <v>43434</v>
      </c>
      <c r="C13" s="4">
        <f t="shared" si="2"/>
        <v>21883.537376229448</v>
      </c>
      <c r="D13" s="4">
        <f t="shared" si="3"/>
        <v>4075</v>
      </c>
      <c r="E13" s="4">
        <f t="shared" si="0"/>
        <v>25958.537376229448</v>
      </c>
      <c r="F13" s="4">
        <f t="shared" si="1"/>
        <v>9759784.0888614841</v>
      </c>
      <c r="H13" t="s">
        <v>14</v>
      </c>
      <c r="I13" s="1">
        <v>20000000</v>
      </c>
    </row>
    <row r="14" spans="1:9">
      <c r="A14">
        <v>12</v>
      </c>
      <c r="B14" s="2">
        <v>43465</v>
      </c>
      <c r="C14" s="4">
        <f t="shared" si="2"/>
        <v>21892.537376229448</v>
      </c>
      <c r="D14" s="4">
        <f t="shared" si="3"/>
        <v>4066</v>
      </c>
      <c r="E14" s="4">
        <f t="shared" si="0"/>
        <v>25958.537376229448</v>
      </c>
      <c r="F14" s="4">
        <f t="shared" si="1"/>
        <v>9737891.5514852554</v>
      </c>
      <c r="G14" s="4">
        <f>ROUNDDOWN(F14*1%,-2)</f>
        <v>97300</v>
      </c>
      <c r="H14" t="s">
        <v>15</v>
      </c>
      <c r="I14" s="1">
        <f>SUM(G$2:G$424)</f>
        <v>1055800</v>
      </c>
    </row>
    <row r="15" spans="1:9">
      <c r="A15">
        <v>13</v>
      </c>
      <c r="B15" s="2">
        <v>43496</v>
      </c>
      <c r="C15" s="4">
        <f t="shared" si="2"/>
        <v>21901.537376229448</v>
      </c>
      <c r="D15" s="4">
        <f t="shared" si="3"/>
        <v>4057</v>
      </c>
      <c r="E15" s="4">
        <f t="shared" si="0"/>
        <v>25958.537376229448</v>
      </c>
      <c r="F15" s="4">
        <f t="shared" si="1"/>
        <v>9715990.0141090266</v>
      </c>
    </row>
    <row r="16" spans="1:9">
      <c r="A16">
        <v>14</v>
      </c>
      <c r="B16" s="2">
        <v>43524</v>
      </c>
      <c r="C16" s="4">
        <f t="shared" si="2"/>
        <v>21910.537376229448</v>
      </c>
      <c r="D16" s="4">
        <f t="shared" si="3"/>
        <v>4048</v>
      </c>
      <c r="E16" s="4">
        <f t="shared" si="0"/>
        <v>25958.537376229448</v>
      </c>
      <c r="F16" s="4">
        <f t="shared" si="1"/>
        <v>9694079.4767327979</v>
      </c>
    </row>
    <row r="17" spans="1:7">
      <c r="A17">
        <v>15</v>
      </c>
      <c r="B17" s="2">
        <v>43555</v>
      </c>
      <c r="C17" s="4">
        <f t="shared" si="2"/>
        <v>21919.537376229448</v>
      </c>
      <c r="D17" s="4">
        <f t="shared" si="3"/>
        <v>4039</v>
      </c>
      <c r="E17" s="4">
        <f t="shared" si="0"/>
        <v>25958.537376229448</v>
      </c>
      <c r="F17" s="4">
        <f t="shared" si="1"/>
        <v>9672159.9393565692</v>
      </c>
    </row>
    <row r="18" spans="1:7">
      <c r="A18">
        <v>16</v>
      </c>
      <c r="B18" s="2">
        <v>43585</v>
      </c>
      <c r="C18" s="4">
        <f t="shared" si="2"/>
        <v>21928.537376229448</v>
      </c>
      <c r="D18" s="4">
        <f t="shared" si="3"/>
        <v>4030</v>
      </c>
      <c r="E18" s="4">
        <f t="shared" si="0"/>
        <v>25958.537376229448</v>
      </c>
      <c r="F18" s="4">
        <f t="shared" si="1"/>
        <v>9650231.4019803405</v>
      </c>
    </row>
    <row r="19" spans="1:7">
      <c r="A19">
        <v>17</v>
      </c>
      <c r="B19" s="2">
        <v>43616</v>
      </c>
      <c r="C19" s="4">
        <f t="shared" si="2"/>
        <v>21938.537376229448</v>
      </c>
      <c r="D19" s="4">
        <f t="shared" si="3"/>
        <v>4020</v>
      </c>
      <c r="E19" s="4">
        <f t="shared" si="0"/>
        <v>25958.537376229448</v>
      </c>
      <c r="F19" s="4">
        <f t="shared" si="1"/>
        <v>9628292.8646041118</v>
      </c>
    </row>
    <row r="20" spans="1:7">
      <c r="A20">
        <v>18</v>
      </c>
      <c r="B20" s="2">
        <v>43646</v>
      </c>
      <c r="C20" s="4">
        <f t="shared" si="2"/>
        <v>21947.537376229448</v>
      </c>
      <c r="D20" s="4">
        <f t="shared" si="3"/>
        <v>4011</v>
      </c>
      <c r="E20" s="4">
        <f t="shared" si="0"/>
        <v>25958.537376229448</v>
      </c>
      <c r="F20" s="4">
        <f t="shared" si="1"/>
        <v>9606345.327227883</v>
      </c>
    </row>
    <row r="21" spans="1:7">
      <c r="A21">
        <v>19</v>
      </c>
      <c r="B21" s="2">
        <v>43677</v>
      </c>
      <c r="C21" s="4">
        <f t="shared" si="2"/>
        <v>21956.537376229448</v>
      </c>
      <c r="D21" s="4">
        <f t="shared" si="3"/>
        <v>4002</v>
      </c>
      <c r="E21" s="4">
        <f t="shared" si="0"/>
        <v>25958.537376229448</v>
      </c>
      <c r="F21" s="4">
        <f t="shared" si="1"/>
        <v>9584388.7898516543</v>
      </c>
    </row>
    <row r="22" spans="1:7">
      <c r="A22">
        <v>20</v>
      </c>
      <c r="B22" s="2">
        <v>43708</v>
      </c>
      <c r="C22" s="4">
        <f t="shared" si="2"/>
        <v>21965.537376229448</v>
      </c>
      <c r="D22" s="4">
        <f t="shared" si="3"/>
        <v>3993</v>
      </c>
      <c r="E22" s="4">
        <f t="shared" si="0"/>
        <v>25958.537376229448</v>
      </c>
      <c r="F22" s="4">
        <f t="shared" si="1"/>
        <v>9562423.2524754256</v>
      </c>
    </row>
    <row r="23" spans="1:7">
      <c r="A23">
        <v>21</v>
      </c>
      <c r="B23" s="2">
        <v>43738</v>
      </c>
      <c r="C23" s="4">
        <f t="shared" si="2"/>
        <v>21974.537376229448</v>
      </c>
      <c r="D23" s="4">
        <f t="shared" si="3"/>
        <v>3984</v>
      </c>
      <c r="E23" s="4">
        <f t="shared" si="0"/>
        <v>25958.537376229448</v>
      </c>
      <c r="F23" s="4">
        <f t="shared" si="1"/>
        <v>9540448.7150991969</v>
      </c>
    </row>
    <row r="24" spans="1:7">
      <c r="A24">
        <v>22</v>
      </c>
      <c r="B24" s="2">
        <v>43769</v>
      </c>
      <c r="C24" s="4">
        <f t="shared" si="2"/>
        <v>21983.537376229448</v>
      </c>
      <c r="D24" s="4">
        <f t="shared" si="3"/>
        <v>3975</v>
      </c>
      <c r="E24" s="4">
        <f t="shared" si="0"/>
        <v>25958.537376229448</v>
      </c>
      <c r="F24" s="4">
        <f t="shared" si="1"/>
        <v>9518465.1777229682</v>
      </c>
    </row>
    <row r="25" spans="1:7">
      <c r="A25">
        <v>23</v>
      </c>
      <c r="B25" s="2">
        <v>43799</v>
      </c>
      <c r="C25" s="4">
        <f t="shared" si="2"/>
        <v>21992.537376229448</v>
      </c>
      <c r="D25" s="4">
        <f t="shared" si="3"/>
        <v>3966</v>
      </c>
      <c r="E25" s="4">
        <f t="shared" si="0"/>
        <v>25958.537376229448</v>
      </c>
      <c r="F25" s="4">
        <f t="shared" si="1"/>
        <v>9496472.6403467394</v>
      </c>
    </row>
    <row r="26" spans="1:7">
      <c r="A26">
        <v>24</v>
      </c>
      <c r="B26" s="2">
        <v>43830</v>
      </c>
      <c r="C26" s="4">
        <f>IF(E26-D26&lt;F25, E26-D26, F25)</f>
        <v>22002.537376229448</v>
      </c>
      <c r="D26" s="4">
        <f>ROUNDDOWN(F25*$I$3/12,0)</f>
        <v>3956</v>
      </c>
      <c r="E26" s="4">
        <f t="shared" si="0"/>
        <v>25958.537376229448</v>
      </c>
      <c r="F26" s="4">
        <f t="shared" si="1"/>
        <v>9474470.1029705107</v>
      </c>
      <c r="G26" s="4">
        <f>ROUNDDOWN(F26*1%,-2)</f>
        <v>94700</v>
      </c>
    </row>
    <row r="27" spans="1:7">
      <c r="A27">
        <v>25</v>
      </c>
      <c r="B27" s="2">
        <v>43861</v>
      </c>
      <c r="C27" s="4">
        <f t="shared" ref="C27:C90" si="4">IF(E27-D27&lt;F26, E27-D27, F26)</f>
        <v>22011.537376229448</v>
      </c>
      <c r="D27" s="4">
        <f t="shared" ref="D27:D90" si="5">ROUNDDOWN(F26*$I$3/12,0)</f>
        <v>3947</v>
      </c>
      <c r="E27" s="4">
        <f t="shared" si="0"/>
        <v>25958.537376229448</v>
      </c>
      <c r="F27" s="4">
        <f t="shared" si="1"/>
        <v>9452458.565594282</v>
      </c>
    </row>
    <row r="28" spans="1:7">
      <c r="A28">
        <v>26</v>
      </c>
      <c r="B28" s="2">
        <v>43890</v>
      </c>
      <c r="C28" s="4">
        <f t="shared" si="4"/>
        <v>22020.537376229448</v>
      </c>
      <c r="D28" s="4">
        <f t="shared" si="5"/>
        <v>3938</v>
      </c>
      <c r="E28" s="4">
        <f t="shared" si="0"/>
        <v>25958.537376229448</v>
      </c>
      <c r="F28" s="4">
        <f t="shared" si="1"/>
        <v>9430438.0282180533</v>
      </c>
    </row>
    <row r="29" spans="1:7">
      <c r="A29">
        <v>27</v>
      </c>
      <c r="B29" s="2">
        <v>43921</v>
      </c>
      <c r="C29" s="4">
        <f t="shared" si="4"/>
        <v>22029.537376229448</v>
      </c>
      <c r="D29" s="4">
        <f t="shared" si="5"/>
        <v>3929</v>
      </c>
      <c r="E29" s="4">
        <f t="shared" si="0"/>
        <v>25958.537376229448</v>
      </c>
      <c r="F29" s="4">
        <f t="shared" si="1"/>
        <v>9408408.4908418246</v>
      </c>
    </row>
    <row r="30" spans="1:7">
      <c r="A30">
        <v>28</v>
      </c>
      <c r="B30" s="2">
        <v>43951</v>
      </c>
      <c r="C30" s="4">
        <f t="shared" si="4"/>
        <v>22038.537376229448</v>
      </c>
      <c r="D30" s="4">
        <f t="shared" si="5"/>
        <v>3920</v>
      </c>
      <c r="E30" s="4">
        <f t="shared" si="0"/>
        <v>25958.537376229448</v>
      </c>
      <c r="F30" s="4">
        <f t="shared" si="1"/>
        <v>9386369.9534655958</v>
      </c>
    </row>
    <row r="31" spans="1:7">
      <c r="A31">
        <v>29</v>
      </c>
      <c r="B31" s="2">
        <v>43982</v>
      </c>
      <c r="C31" s="4">
        <f t="shared" si="4"/>
        <v>22048.537376229448</v>
      </c>
      <c r="D31" s="4">
        <f t="shared" si="5"/>
        <v>3910</v>
      </c>
      <c r="E31" s="4">
        <f t="shared" si="0"/>
        <v>25958.537376229448</v>
      </c>
      <c r="F31" s="4">
        <f t="shared" si="1"/>
        <v>9364321.4160893671</v>
      </c>
    </row>
    <row r="32" spans="1:7">
      <c r="A32">
        <v>30</v>
      </c>
      <c r="B32" s="2">
        <v>44012</v>
      </c>
      <c r="C32" s="4">
        <f t="shared" si="4"/>
        <v>22057.537376229448</v>
      </c>
      <c r="D32" s="4">
        <f t="shared" si="5"/>
        <v>3901</v>
      </c>
      <c r="E32" s="4">
        <f t="shared" si="0"/>
        <v>25958.537376229448</v>
      </c>
      <c r="F32" s="4">
        <f t="shared" si="1"/>
        <v>9342263.8787131384</v>
      </c>
    </row>
    <row r="33" spans="1:7">
      <c r="A33">
        <v>31</v>
      </c>
      <c r="B33" s="2">
        <v>44043</v>
      </c>
      <c r="C33" s="4">
        <f t="shared" si="4"/>
        <v>22066.537376229448</v>
      </c>
      <c r="D33" s="4">
        <f t="shared" si="5"/>
        <v>3892</v>
      </c>
      <c r="E33" s="4">
        <f t="shared" si="0"/>
        <v>25958.537376229448</v>
      </c>
      <c r="F33" s="4">
        <f t="shared" si="1"/>
        <v>9320197.3413369097</v>
      </c>
    </row>
    <row r="34" spans="1:7">
      <c r="A34">
        <v>32</v>
      </c>
      <c r="B34" s="2">
        <v>44074</v>
      </c>
      <c r="C34" s="4">
        <f t="shared" si="4"/>
        <v>22075.537376229448</v>
      </c>
      <c r="D34" s="4">
        <f t="shared" si="5"/>
        <v>3883</v>
      </c>
      <c r="E34" s="4">
        <f t="shared" si="0"/>
        <v>25958.537376229448</v>
      </c>
      <c r="F34" s="4">
        <f t="shared" si="1"/>
        <v>9298121.803960681</v>
      </c>
    </row>
    <row r="35" spans="1:7">
      <c r="A35">
        <v>33</v>
      </c>
      <c r="B35" s="2">
        <v>44104</v>
      </c>
      <c r="C35" s="4">
        <f t="shared" si="4"/>
        <v>22084.537376229448</v>
      </c>
      <c r="D35" s="4">
        <f t="shared" si="5"/>
        <v>3874</v>
      </c>
      <c r="E35" s="4">
        <f t="shared" si="0"/>
        <v>25958.537376229448</v>
      </c>
      <c r="F35" s="4">
        <f t="shared" si="1"/>
        <v>9276037.2665844522</v>
      </c>
    </row>
    <row r="36" spans="1:7">
      <c r="A36">
        <v>34</v>
      </c>
      <c r="B36" s="2">
        <v>44135</v>
      </c>
      <c r="C36" s="4">
        <f t="shared" si="4"/>
        <v>22093.537376229448</v>
      </c>
      <c r="D36" s="4">
        <f t="shared" si="5"/>
        <v>3865</v>
      </c>
      <c r="E36" s="4">
        <f t="shared" si="0"/>
        <v>25958.537376229448</v>
      </c>
      <c r="F36" s="4">
        <f t="shared" si="1"/>
        <v>9253943.7292082235</v>
      </c>
    </row>
    <row r="37" spans="1:7">
      <c r="A37">
        <v>35</v>
      </c>
      <c r="B37" s="2">
        <v>44165</v>
      </c>
      <c r="C37" s="4">
        <f t="shared" si="4"/>
        <v>22103.537376229448</v>
      </c>
      <c r="D37" s="4">
        <f t="shared" si="5"/>
        <v>3855</v>
      </c>
      <c r="E37" s="4">
        <f t="shared" si="0"/>
        <v>25958.537376229448</v>
      </c>
      <c r="F37" s="4">
        <f t="shared" si="1"/>
        <v>9231840.1918319948</v>
      </c>
    </row>
    <row r="38" spans="1:7">
      <c r="A38">
        <v>36</v>
      </c>
      <c r="B38" s="2">
        <v>44196</v>
      </c>
      <c r="C38" s="4">
        <f t="shared" si="4"/>
        <v>22112.537376229448</v>
      </c>
      <c r="D38" s="4">
        <f t="shared" si="5"/>
        <v>3846</v>
      </c>
      <c r="E38" s="4">
        <f t="shared" si="0"/>
        <v>25958.537376229448</v>
      </c>
      <c r="F38" s="4">
        <f t="shared" si="1"/>
        <v>9209727.6544557661</v>
      </c>
      <c r="G38" s="4">
        <f>ROUNDDOWN(F38*1%,-2)</f>
        <v>92000</v>
      </c>
    </row>
    <row r="39" spans="1:7">
      <c r="A39">
        <v>37</v>
      </c>
      <c r="B39" s="2">
        <v>44227</v>
      </c>
      <c r="C39" s="4">
        <f t="shared" si="4"/>
        <v>22121.537376229448</v>
      </c>
      <c r="D39" s="4">
        <f t="shared" si="5"/>
        <v>3837</v>
      </c>
      <c r="E39" s="4">
        <f t="shared" si="0"/>
        <v>25958.537376229448</v>
      </c>
      <c r="F39" s="4">
        <f t="shared" si="1"/>
        <v>9187606.1170795374</v>
      </c>
    </row>
    <row r="40" spans="1:7">
      <c r="A40">
        <v>38</v>
      </c>
      <c r="B40" s="2">
        <v>44255</v>
      </c>
      <c r="C40" s="4">
        <f t="shared" si="4"/>
        <v>22130.537376229448</v>
      </c>
      <c r="D40" s="4">
        <f t="shared" si="5"/>
        <v>3828</v>
      </c>
      <c r="E40" s="4">
        <f t="shared" si="0"/>
        <v>25958.537376229448</v>
      </c>
      <c r="F40" s="4">
        <f t="shared" si="1"/>
        <v>9165475.5797033086</v>
      </c>
    </row>
    <row r="41" spans="1:7">
      <c r="A41">
        <v>39</v>
      </c>
      <c r="B41" s="2">
        <v>44286</v>
      </c>
      <c r="C41" s="4">
        <f t="shared" si="4"/>
        <v>22140.537376229448</v>
      </c>
      <c r="D41" s="4">
        <f t="shared" si="5"/>
        <v>3818</v>
      </c>
      <c r="E41" s="4">
        <f t="shared" si="0"/>
        <v>25958.537376229448</v>
      </c>
      <c r="F41" s="4">
        <f t="shared" si="1"/>
        <v>9143335.0423270799</v>
      </c>
    </row>
    <row r="42" spans="1:7">
      <c r="A42">
        <v>40</v>
      </c>
      <c r="B42" s="2">
        <v>44316</v>
      </c>
      <c r="C42" s="4">
        <f t="shared" si="4"/>
        <v>22149.537376229448</v>
      </c>
      <c r="D42" s="4">
        <f t="shared" si="5"/>
        <v>3809</v>
      </c>
      <c r="E42" s="4">
        <f t="shared" si="0"/>
        <v>25958.537376229448</v>
      </c>
      <c r="F42" s="4">
        <f t="shared" si="1"/>
        <v>9121185.5049508512</v>
      </c>
    </row>
    <row r="43" spans="1:7">
      <c r="A43">
        <v>41</v>
      </c>
      <c r="B43" s="2">
        <v>44347</v>
      </c>
      <c r="C43" s="4">
        <f t="shared" si="4"/>
        <v>22158.537376229448</v>
      </c>
      <c r="D43" s="4">
        <f t="shared" si="5"/>
        <v>3800</v>
      </c>
      <c r="E43" s="4">
        <f t="shared" si="0"/>
        <v>25958.537376229448</v>
      </c>
      <c r="F43" s="4">
        <f t="shared" si="1"/>
        <v>9099026.9675746225</v>
      </c>
    </row>
    <row r="44" spans="1:7">
      <c r="A44">
        <v>42</v>
      </c>
      <c r="B44" s="2">
        <v>44377</v>
      </c>
      <c r="C44" s="4">
        <f t="shared" si="4"/>
        <v>22167.537376229448</v>
      </c>
      <c r="D44" s="4">
        <f t="shared" si="5"/>
        <v>3791</v>
      </c>
      <c r="E44" s="4">
        <f t="shared" si="0"/>
        <v>25958.537376229448</v>
      </c>
      <c r="F44" s="4">
        <f t="shared" si="1"/>
        <v>9076859.4301983938</v>
      </c>
    </row>
    <row r="45" spans="1:7">
      <c r="A45">
        <v>43</v>
      </c>
      <c r="B45" s="2">
        <v>44408</v>
      </c>
      <c r="C45" s="4">
        <f t="shared" si="4"/>
        <v>22176.537376229448</v>
      </c>
      <c r="D45" s="4">
        <f t="shared" si="5"/>
        <v>3782</v>
      </c>
      <c r="E45" s="4">
        <f t="shared" si="0"/>
        <v>25958.537376229448</v>
      </c>
      <c r="F45" s="4">
        <f t="shared" si="1"/>
        <v>9054682.892822165</v>
      </c>
    </row>
    <row r="46" spans="1:7">
      <c r="A46">
        <v>44</v>
      </c>
      <c r="B46" s="2">
        <v>44439</v>
      </c>
      <c r="C46" s="4">
        <f t="shared" si="4"/>
        <v>22186.537376229448</v>
      </c>
      <c r="D46" s="4">
        <f t="shared" si="5"/>
        <v>3772</v>
      </c>
      <c r="E46" s="4">
        <f t="shared" si="0"/>
        <v>25958.537376229448</v>
      </c>
      <c r="F46" s="4">
        <f t="shared" si="1"/>
        <v>9032496.3554459363</v>
      </c>
    </row>
    <row r="47" spans="1:7">
      <c r="A47">
        <v>45</v>
      </c>
      <c r="B47" s="2">
        <v>44469</v>
      </c>
      <c r="C47" s="4">
        <f t="shared" si="4"/>
        <v>22195.537376229448</v>
      </c>
      <c r="D47" s="4">
        <f t="shared" si="5"/>
        <v>3763</v>
      </c>
      <c r="E47" s="4">
        <f t="shared" si="0"/>
        <v>25958.537376229448</v>
      </c>
      <c r="F47" s="4">
        <f t="shared" si="1"/>
        <v>9010300.8180697076</v>
      </c>
    </row>
    <row r="48" spans="1:7">
      <c r="A48">
        <v>46</v>
      </c>
      <c r="B48" s="2">
        <v>44500</v>
      </c>
      <c r="C48" s="4">
        <f t="shared" si="4"/>
        <v>22204.537376229448</v>
      </c>
      <c r="D48" s="4">
        <f t="shared" si="5"/>
        <v>3754</v>
      </c>
      <c r="E48" s="4">
        <f t="shared" si="0"/>
        <v>25958.537376229448</v>
      </c>
      <c r="F48" s="4">
        <f t="shared" si="1"/>
        <v>8988096.2806934789</v>
      </c>
    </row>
    <row r="49" spans="1:7">
      <c r="A49">
        <v>47</v>
      </c>
      <c r="B49" s="2">
        <v>44530</v>
      </c>
      <c r="C49" s="4">
        <f t="shared" si="4"/>
        <v>22213.537376229448</v>
      </c>
      <c r="D49" s="4">
        <f t="shared" si="5"/>
        <v>3745</v>
      </c>
      <c r="E49" s="4">
        <f t="shared" si="0"/>
        <v>25958.537376229448</v>
      </c>
      <c r="F49" s="4">
        <f t="shared" si="1"/>
        <v>8965882.7433172502</v>
      </c>
    </row>
    <row r="50" spans="1:7">
      <c r="A50">
        <v>48</v>
      </c>
      <c r="B50" s="2">
        <v>44561</v>
      </c>
      <c r="C50" s="4">
        <f t="shared" si="4"/>
        <v>22223.537376229448</v>
      </c>
      <c r="D50" s="4">
        <f t="shared" si="5"/>
        <v>3735</v>
      </c>
      <c r="E50" s="4">
        <f t="shared" si="0"/>
        <v>25958.537376229448</v>
      </c>
      <c r="F50" s="4">
        <f t="shared" si="1"/>
        <v>8943659.2059410214</v>
      </c>
      <c r="G50" s="4">
        <f>ROUNDDOWN(F50*1%,-2)</f>
        <v>89400</v>
      </c>
    </row>
    <row r="51" spans="1:7">
      <c r="A51">
        <v>49</v>
      </c>
      <c r="B51" s="2">
        <v>44592</v>
      </c>
      <c r="C51" s="4">
        <f t="shared" si="4"/>
        <v>22232.537376229448</v>
      </c>
      <c r="D51" s="4">
        <f t="shared" si="5"/>
        <v>3726</v>
      </c>
      <c r="E51" s="4">
        <f t="shared" si="0"/>
        <v>25958.537376229448</v>
      </c>
      <c r="F51" s="4">
        <f t="shared" si="1"/>
        <v>8921426.6685647927</v>
      </c>
    </row>
    <row r="52" spans="1:7">
      <c r="A52">
        <v>50</v>
      </c>
      <c r="B52" s="2">
        <v>44620</v>
      </c>
      <c r="C52" s="4">
        <f t="shared" si="4"/>
        <v>22241.537376229448</v>
      </c>
      <c r="D52" s="4">
        <f t="shared" si="5"/>
        <v>3717</v>
      </c>
      <c r="E52" s="4">
        <f t="shared" si="0"/>
        <v>25958.537376229448</v>
      </c>
      <c r="F52" s="4">
        <f t="shared" si="1"/>
        <v>8899185.131188564</v>
      </c>
    </row>
    <row r="53" spans="1:7">
      <c r="A53">
        <v>51</v>
      </c>
      <c r="B53" s="2">
        <v>44651</v>
      </c>
      <c r="C53" s="4">
        <f t="shared" si="4"/>
        <v>22251.537376229448</v>
      </c>
      <c r="D53" s="4">
        <f t="shared" si="5"/>
        <v>3707</v>
      </c>
      <c r="E53" s="4">
        <f t="shared" si="0"/>
        <v>25958.537376229448</v>
      </c>
      <c r="F53" s="4">
        <f t="shared" si="1"/>
        <v>8876933.5938123353</v>
      </c>
    </row>
    <row r="54" spans="1:7">
      <c r="A54">
        <v>52</v>
      </c>
      <c r="B54" s="2">
        <v>44681</v>
      </c>
      <c r="C54" s="4">
        <f t="shared" si="4"/>
        <v>22260.537376229448</v>
      </c>
      <c r="D54" s="4">
        <f t="shared" si="5"/>
        <v>3698</v>
      </c>
      <c r="E54" s="4">
        <f t="shared" si="0"/>
        <v>25958.537376229448</v>
      </c>
      <c r="F54" s="4">
        <f t="shared" si="1"/>
        <v>8854673.0564361066</v>
      </c>
    </row>
    <row r="55" spans="1:7">
      <c r="A55">
        <v>53</v>
      </c>
      <c r="B55" s="2">
        <v>44712</v>
      </c>
      <c r="C55" s="4">
        <f t="shared" si="4"/>
        <v>22269.537376229448</v>
      </c>
      <c r="D55" s="4">
        <f t="shared" si="5"/>
        <v>3689</v>
      </c>
      <c r="E55" s="4">
        <f t="shared" si="0"/>
        <v>25958.537376229448</v>
      </c>
      <c r="F55" s="4">
        <f t="shared" si="1"/>
        <v>8832403.5190598778</v>
      </c>
    </row>
    <row r="56" spans="1:7">
      <c r="A56">
        <v>54</v>
      </c>
      <c r="B56" s="2">
        <v>44742</v>
      </c>
      <c r="C56" s="4">
        <f t="shared" si="4"/>
        <v>22278.537376229448</v>
      </c>
      <c r="D56" s="4">
        <f t="shared" si="5"/>
        <v>3680</v>
      </c>
      <c r="E56" s="4">
        <f t="shared" si="0"/>
        <v>25958.537376229448</v>
      </c>
      <c r="F56" s="4">
        <f t="shared" si="1"/>
        <v>8810124.9816836491</v>
      </c>
    </row>
    <row r="57" spans="1:7">
      <c r="A57">
        <v>55</v>
      </c>
      <c r="B57" s="2">
        <v>44773</v>
      </c>
      <c r="C57" s="4">
        <f t="shared" si="4"/>
        <v>22288.537376229448</v>
      </c>
      <c r="D57" s="4">
        <f t="shared" si="5"/>
        <v>3670</v>
      </c>
      <c r="E57" s="4">
        <f t="shared" si="0"/>
        <v>25958.537376229448</v>
      </c>
      <c r="F57" s="4">
        <f t="shared" si="1"/>
        <v>8787836.4443074204</v>
      </c>
    </row>
    <row r="58" spans="1:7">
      <c r="A58">
        <v>56</v>
      </c>
      <c r="B58" s="2">
        <v>44804</v>
      </c>
      <c r="C58" s="4">
        <f t="shared" si="4"/>
        <v>22297.537376229448</v>
      </c>
      <c r="D58" s="4">
        <f t="shared" si="5"/>
        <v>3661</v>
      </c>
      <c r="E58" s="4">
        <f t="shared" si="0"/>
        <v>25958.537376229448</v>
      </c>
      <c r="F58" s="4">
        <f t="shared" si="1"/>
        <v>8765538.9069311917</v>
      </c>
    </row>
    <row r="59" spans="1:7">
      <c r="A59">
        <v>57</v>
      </c>
      <c r="B59" s="2">
        <v>44834</v>
      </c>
      <c r="C59" s="4">
        <f t="shared" si="4"/>
        <v>22306.537376229448</v>
      </c>
      <c r="D59" s="4">
        <f t="shared" si="5"/>
        <v>3652</v>
      </c>
      <c r="E59" s="4">
        <f t="shared" si="0"/>
        <v>25958.537376229448</v>
      </c>
      <c r="F59" s="4">
        <f t="shared" si="1"/>
        <v>8743232.369554963</v>
      </c>
    </row>
    <row r="60" spans="1:7">
      <c r="A60">
        <v>58</v>
      </c>
      <c r="B60" s="2">
        <v>44865</v>
      </c>
      <c r="C60" s="4">
        <f t="shared" si="4"/>
        <v>22315.537376229448</v>
      </c>
      <c r="D60" s="4">
        <f t="shared" si="5"/>
        <v>3643</v>
      </c>
      <c r="E60" s="4">
        <f t="shared" si="0"/>
        <v>25958.537376229448</v>
      </c>
      <c r="F60" s="4">
        <f t="shared" si="1"/>
        <v>8720916.8321787342</v>
      </c>
    </row>
    <row r="61" spans="1:7">
      <c r="A61">
        <v>59</v>
      </c>
      <c r="B61" s="2">
        <v>44895</v>
      </c>
      <c r="C61" s="4">
        <f t="shared" si="4"/>
        <v>22325.537376229448</v>
      </c>
      <c r="D61" s="4">
        <f t="shared" si="5"/>
        <v>3633</v>
      </c>
      <c r="E61" s="4">
        <f t="shared" si="0"/>
        <v>25958.537376229448</v>
      </c>
      <c r="F61" s="4">
        <f t="shared" si="1"/>
        <v>8698591.2948025055</v>
      </c>
    </row>
    <row r="62" spans="1:7">
      <c r="A62">
        <v>60</v>
      </c>
      <c r="B62" s="2">
        <v>44926</v>
      </c>
      <c r="C62" s="4">
        <f t="shared" si="4"/>
        <v>22334.537376229448</v>
      </c>
      <c r="D62" s="4">
        <f t="shared" si="5"/>
        <v>3624</v>
      </c>
      <c r="E62" s="4">
        <f t="shared" si="0"/>
        <v>25958.537376229448</v>
      </c>
      <c r="F62" s="4">
        <f t="shared" si="1"/>
        <v>8676256.7574262768</v>
      </c>
      <c r="G62" s="4">
        <f>ROUNDDOWN(F62*1%,-2)</f>
        <v>86700</v>
      </c>
    </row>
    <row r="63" spans="1:7">
      <c r="A63">
        <v>61</v>
      </c>
      <c r="B63" s="2">
        <v>44957</v>
      </c>
      <c r="C63" s="4">
        <f t="shared" si="4"/>
        <v>22343.537376229448</v>
      </c>
      <c r="D63" s="4">
        <f t="shared" si="5"/>
        <v>3615</v>
      </c>
      <c r="E63" s="4">
        <f t="shared" si="0"/>
        <v>25958.537376229448</v>
      </c>
      <c r="F63" s="4">
        <f t="shared" si="1"/>
        <v>8653913.2200500481</v>
      </c>
    </row>
    <row r="64" spans="1:7">
      <c r="A64">
        <v>62</v>
      </c>
      <c r="B64" s="2">
        <v>44985</v>
      </c>
      <c r="C64" s="4">
        <f t="shared" si="4"/>
        <v>22353.537376229448</v>
      </c>
      <c r="D64" s="4">
        <f t="shared" si="5"/>
        <v>3605</v>
      </c>
      <c r="E64" s="4">
        <f t="shared" si="0"/>
        <v>25958.537376229448</v>
      </c>
      <c r="F64" s="4">
        <f t="shared" si="1"/>
        <v>8631559.6826738194</v>
      </c>
    </row>
    <row r="65" spans="1:7">
      <c r="A65">
        <v>63</v>
      </c>
      <c r="B65" s="2">
        <v>45016</v>
      </c>
      <c r="C65" s="4">
        <f t="shared" si="4"/>
        <v>22362.537376229448</v>
      </c>
      <c r="D65" s="4">
        <f t="shared" si="5"/>
        <v>3596</v>
      </c>
      <c r="E65" s="4">
        <f t="shared" si="0"/>
        <v>25958.537376229448</v>
      </c>
      <c r="F65" s="4">
        <f t="shared" si="1"/>
        <v>8609197.1452975906</v>
      </c>
    </row>
    <row r="66" spans="1:7">
      <c r="A66">
        <v>64</v>
      </c>
      <c r="B66" s="2">
        <v>45046</v>
      </c>
      <c r="C66" s="4">
        <f t="shared" si="4"/>
        <v>22371.537376229448</v>
      </c>
      <c r="D66" s="4">
        <f t="shared" si="5"/>
        <v>3587</v>
      </c>
      <c r="E66" s="4">
        <f t="shared" si="0"/>
        <v>25958.537376229448</v>
      </c>
      <c r="F66" s="4">
        <f t="shared" si="1"/>
        <v>8586825.6079213619</v>
      </c>
    </row>
    <row r="67" spans="1:7">
      <c r="A67">
        <v>65</v>
      </c>
      <c r="B67" s="2">
        <v>45077</v>
      </c>
      <c r="C67" s="4">
        <f t="shared" si="4"/>
        <v>22381.537376229448</v>
      </c>
      <c r="D67" s="4">
        <f t="shared" si="5"/>
        <v>3577</v>
      </c>
      <c r="E67" s="4">
        <f t="shared" ref="E67:E130" si="6">$I$5</f>
        <v>25958.537376229448</v>
      </c>
      <c r="F67" s="4">
        <f t="shared" ref="F67:F130" si="7">IF(F66-C67&gt;0, F66-C67, 0)</f>
        <v>8564444.0705451332</v>
      </c>
    </row>
    <row r="68" spans="1:7">
      <c r="A68">
        <v>66</v>
      </c>
      <c r="B68" s="2">
        <v>45107</v>
      </c>
      <c r="C68" s="4">
        <f t="shared" si="4"/>
        <v>22390.537376229448</v>
      </c>
      <c r="D68" s="4">
        <f t="shared" si="5"/>
        <v>3568</v>
      </c>
      <c r="E68" s="4">
        <f t="shared" si="6"/>
        <v>25958.537376229448</v>
      </c>
      <c r="F68" s="4">
        <f t="shared" si="7"/>
        <v>8542053.5331689045</v>
      </c>
    </row>
    <row r="69" spans="1:7">
      <c r="A69">
        <v>67</v>
      </c>
      <c r="B69" s="2">
        <v>45138</v>
      </c>
      <c r="C69" s="4">
        <f t="shared" si="4"/>
        <v>22399.537376229448</v>
      </c>
      <c r="D69" s="4">
        <f t="shared" si="5"/>
        <v>3559</v>
      </c>
      <c r="E69" s="4">
        <f t="shared" si="6"/>
        <v>25958.537376229448</v>
      </c>
      <c r="F69" s="4">
        <f t="shared" si="7"/>
        <v>8519653.9957926758</v>
      </c>
    </row>
    <row r="70" spans="1:7">
      <c r="A70">
        <v>68</v>
      </c>
      <c r="B70" s="2">
        <v>45169</v>
      </c>
      <c r="C70" s="4">
        <f t="shared" si="4"/>
        <v>22409.537376229448</v>
      </c>
      <c r="D70" s="4">
        <f t="shared" si="5"/>
        <v>3549</v>
      </c>
      <c r="E70" s="4">
        <f t="shared" si="6"/>
        <v>25958.537376229448</v>
      </c>
      <c r="F70" s="4">
        <f t="shared" si="7"/>
        <v>8497244.458416447</v>
      </c>
    </row>
    <row r="71" spans="1:7">
      <c r="A71">
        <v>69</v>
      </c>
      <c r="B71" s="2">
        <v>45199</v>
      </c>
      <c r="C71" s="4">
        <f t="shared" si="4"/>
        <v>22418.537376229448</v>
      </c>
      <c r="D71" s="4">
        <f t="shared" si="5"/>
        <v>3540</v>
      </c>
      <c r="E71" s="4">
        <f t="shared" si="6"/>
        <v>25958.537376229448</v>
      </c>
      <c r="F71" s="4">
        <f t="shared" si="7"/>
        <v>8474825.9210402183</v>
      </c>
    </row>
    <row r="72" spans="1:7">
      <c r="A72">
        <v>70</v>
      </c>
      <c r="B72" s="2">
        <v>45230</v>
      </c>
      <c r="C72" s="4">
        <f t="shared" si="4"/>
        <v>22427.537376229448</v>
      </c>
      <c r="D72" s="4">
        <f t="shared" si="5"/>
        <v>3531</v>
      </c>
      <c r="E72" s="4">
        <f t="shared" si="6"/>
        <v>25958.537376229448</v>
      </c>
      <c r="F72" s="4">
        <f t="shared" si="7"/>
        <v>8452398.3836639896</v>
      </c>
    </row>
    <row r="73" spans="1:7">
      <c r="A73">
        <v>71</v>
      </c>
      <c r="B73" s="2">
        <v>45260</v>
      </c>
      <c r="C73" s="4">
        <f t="shared" si="4"/>
        <v>22437.537376229448</v>
      </c>
      <c r="D73" s="4">
        <f t="shared" si="5"/>
        <v>3521</v>
      </c>
      <c r="E73" s="4">
        <f t="shared" si="6"/>
        <v>25958.537376229448</v>
      </c>
      <c r="F73" s="4">
        <f t="shared" si="7"/>
        <v>8429960.8462877609</v>
      </c>
    </row>
    <row r="74" spans="1:7">
      <c r="A74">
        <v>72</v>
      </c>
      <c r="B74" s="2">
        <v>45291</v>
      </c>
      <c r="C74" s="4">
        <f t="shared" si="4"/>
        <v>22446.537376229448</v>
      </c>
      <c r="D74" s="4">
        <f t="shared" si="5"/>
        <v>3512</v>
      </c>
      <c r="E74" s="4">
        <f t="shared" si="6"/>
        <v>25958.537376229448</v>
      </c>
      <c r="F74" s="4">
        <f t="shared" si="7"/>
        <v>8407514.3089115322</v>
      </c>
      <c r="G74" s="4">
        <f>ROUNDDOWN(F74*1%,-2)</f>
        <v>84000</v>
      </c>
    </row>
    <row r="75" spans="1:7">
      <c r="A75">
        <v>73</v>
      </c>
      <c r="B75" s="2">
        <v>45322</v>
      </c>
      <c r="C75" s="4">
        <f t="shared" si="4"/>
        <v>22455.537376229448</v>
      </c>
      <c r="D75" s="4">
        <f t="shared" si="5"/>
        <v>3503</v>
      </c>
      <c r="E75" s="4">
        <f t="shared" si="6"/>
        <v>25958.537376229448</v>
      </c>
      <c r="F75" s="4">
        <f t="shared" si="7"/>
        <v>8385058.7715353025</v>
      </c>
    </row>
    <row r="76" spans="1:7">
      <c r="A76">
        <v>74</v>
      </c>
      <c r="B76" s="2">
        <v>45351</v>
      </c>
      <c r="C76" s="4">
        <f t="shared" si="4"/>
        <v>22465.537376229448</v>
      </c>
      <c r="D76" s="4">
        <f t="shared" si="5"/>
        <v>3493</v>
      </c>
      <c r="E76" s="4">
        <f t="shared" si="6"/>
        <v>25958.537376229448</v>
      </c>
      <c r="F76" s="4">
        <f t="shared" si="7"/>
        <v>8362593.2341590729</v>
      </c>
    </row>
    <row r="77" spans="1:7">
      <c r="A77">
        <v>75</v>
      </c>
      <c r="B77" s="2">
        <v>45382</v>
      </c>
      <c r="C77" s="4">
        <f t="shared" si="4"/>
        <v>22474.537376229448</v>
      </c>
      <c r="D77" s="4">
        <f t="shared" si="5"/>
        <v>3484</v>
      </c>
      <c r="E77" s="4">
        <f t="shared" si="6"/>
        <v>25958.537376229448</v>
      </c>
      <c r="F77" s="4">
        <f t="shared" si="7"/>
        <v>8340118.6967828432</v>
      </c>
    </row>
    <row r="78" spans="1:7">
      <c r="A78">
        <v>76</v>
      </c>
      <c r="B78" s="2">
        <v>45412</v>
      </c>
      <c r="C78" s="4">
        <f t="shared" si="4"/>
        <v>22483.537376229448</v>
      </c>
      <c r="D78" s="4">
        <f t="shared" si="5"/>
        <v>3475</v>
      </c>
      <c r="E78" s="4">
        <f t="shared" si="6"/>
        <v>25958.537376229448</v>
      </c>
      <c r="F78" s="4">
        <f t="shared" si="7"/>
        <v>8317635.1594066136</v>
      </c>
    </row>
    <row r="79" spans="1:7">
      <c r="A79">
        <v>77</v>
      </c>
      <c r="B79" s="2">
        <v>45443</v>
      </c>
      <c r="C79" s="4">
        <f t="shared" si="4"/>
        <v>22493.537376229448</v>
      </c>
      <c r="D79" s="4">
        <f t="shared" si="5"/>
        <v>3465</v>
      </c>
      <c r="E79" s="4">
        <f t="shared" si="6"/>
        <v>25958.537376229448</v>
      </c>
      <c r="F79" s="4">
        <f t="shared" si="7"/>
        <v>8295141.6220303839</v>
      </c>
    </row>
    <row r="80" spans="1:7">
      <c r="A80">
        <v>78</v>
      </c>
      <c r="B80" s="2">
        <v>45473</v>
      </c>
      <c r="C80" s="4">
        <f t="shared" si="4"/>
        <v>22502.537376229448</v>
      </c>
      <c r="D80" s="4">
        <f t="shared" si="5"/>
        <v>3456</v>
      </c>
      <c r="E80" s="4">
        <f t="shared" si="6"/>
        <v>25958.537376229448</v>
      </c>
      <c r="F80" s="4">
        <f t="shared" si="7"/>
        <v>8272639.0846541543</v>
      </c>
    </row>
    <row r="81" spans="1:7">
      <c r="A81">
        <v>79</v>
      </c>
      <c r="B81" s="2">
        <v>45504</v>
      </c>
      <c r="C81" s="4">
        <f t="shared" si="4"/>
        <v>22512.537376229448</v>
      </c>
      <c r="D81" s="4">
        <f t="shared" si="5"/>
        <v>3446</v>
      </c>
      <c r="E81" s="4">
        <f t="shared" si="6"/>
        <v>25958.537376229448</v>
      </c>
      <c r="F81" s="4">
        <f t="shared" si="7"/>
        <v>8250126.5472779246</v>
      </c>
    </row>
    <row r="82" spans="1:7">
      <c r="A82">
        <v>80</v>
      </c>
      <c r="B82" s="2">
        <v>45535</v>
      </c>
      <c r="C82" s="4">
        <f t="shared" si="4"/>
        <v>22521.537376229448</v>
      </c>
      <c r="D82" s="4">
        <f t="shared" si="5"/>
        <v>3437</v>
      </c>
      <c r="E82" s="4">
        <f t="shared" si="6"/>
        <v>25958.537376229448</v>
      </c>
      <c r="F82" s="4">
        <f t="shared" si="7"/>
        <v>8227605.009901695</v>
      </c>
    </row>
    <row r="83" spans="1:7">
      <c r="A83">
        <v>81</v>
      </c>
      <c r="B83" s="2">
        <v>45565</v>
      </c>
      <c r="C83" s="4">
        <f t="shared" si="4"/>
        <v>22530.537376229448</v>
      </c>
      <c r="D83" s="4">
        <f t="shared" si="5"/>
        <v>3428</v>
      </c>
      <c r="E83" s="4">
        <f t="shared" si="6"/>
        <v>25958.537376229448</v>
      </c>
      <c r="F83" s="4">
        <f t="shared" si="7"/>
        <v>8205074.4725254653</v>
      </c>
    </row>
    <row r="84" spans="1:7">
      <c r="A84">
        <v>82</v>
      </c>
      <c r="B84" s="2">
        <v>45596</v>
      </c>
      <c r="C84" s="4">
        <f t="shared" si="4"/>
        <v>22540.537376229448</v>
      </c>
      <c r="D84" s="4">
        <f t="shared" si="5"/>
        <v>3418</v>
      </c>
      <c r="E84" s="4">
        <f t="shared" si="6"/>
        <v>25958.537376229448</v>
      </c>
      <c r="F84" s="4">
        <f t="shared" si="7"/>
        <v>8182533.9351492357</v>
      </c>
    </row>
    <row r="85" spans="1:7">
      <c r="A85">
        <v>83</v>
      </c>
      <c r="B85" s="2">
        <v>45626</v>
      </c>
      <c r="C85" s="4">
        <f t="shared" si="4"/>
        <v>22549.537376229448</v>
      </c>
      <c r="D85" s="4">
        <f t="shared" si="5"/>
        <v>3409</v>
      </c>
      <c r="E85" s="4">
        <f t="shared" si="6"/>
        <v>25958.537376229448</v>
      </c>
      <c r="F85" s="4">
        <f t="shared" si="7"/>
        <v>8159984.397773006</v>
      </c>
    </row>
    <row r="86" spans="1:7">
      <c r="A86">
        <v>84</v>
      </c>
      <c r="B86" s="2">
        <v>45657</v>
      </c>
      <c r="C86" s="4">
        <f t="shared" si="4"/>
        <v>22559.537376229448</v>
      </c>
      <c r="D86" s="4">
        <f t="shared" si="5"/>
        <v>3399</v>
      </c>
      <c r="E86" s="4">
        <f t="shared" si="6"/>
        <v>25958.537376229448</v>
      </c>
      <c r="F86" s="4">
        <f t="shared" si="7"/>
        <v>8137424.8603967763</v>
      </c>
      <c r="G86" s="4">
        <f>ROUNDDOWN(F86*1%,-2)</f>
        <v>81300</v>
      </c>
    </row>
    <row r="87" spans="1:7">
      <c r="A87">
        <v>85</v>
      </c>
      <c r="B87" s="2">
        <v>45688</v>
      </c>
      <c r="C87" s="4">
        <f t="shared" si="4"/>
        <v>22568.537376229448</v>
      </c>
      <c r="D87" s="4">
        <f t="shared" si="5"/>
        <v>3390</v>
      </c>
      <c r="E87" s="4">
        <f t="shared" si="6"/>
        <v>25958.537376229448</v>
      </c>
      <c r="F87" s="4">
        <f t="shared" si="7"/>
        <v>8114856.3230205467</v>
      </c>
    </row>
    <row r="88" spans="1:7">
      <c r="A88">
        <v>86</v>
      </c>
      <c r="B88" s="2">
        <v>45716</v>
      </c>
      <c r="C88" s="4">
        <f t="shared" si="4"/>
        <v>22577.537376229448</v>
      </c>
      <c r="D88" s="4">
        <f t="shared" si="5"/>
        <v>3381</v>
      </c>
      <c r="E88" s="4">
        <f t="shared" si="6"/>
        <v>25958.537376229448</v>
      </c>
      <c r="F88" s="4">
        <f t="shared" si="7"/>
        <v>8092278.785644317</v>
      </c>
    </row>
    <row r="89" spans="1:7">
      <c r="A89">
        <v>87</v>
      </c>
      <c r="B89" s="2">
        <v>45747</v>
      </c>
      <c r="C89" s="4">
        <f t="shared" si="4"/>
        <v>22587.537376229448</v>
      </c>
      <c r="D89" s="4">
        <f t="shared" si="5"/>
        <v>3371</v>
      </c>
      <c r="E89" s="4">
        <f t="shared" si="6"/>
        <v>25958.537376229448</v>
      </c>
      <c r="F89" s="4">
        <f t="shared" si="7"/>
        <v>8069691.2482680874</v>
      </c>
    </row>
    <row r="90" spans="1:7">
      <c r="A90">
        <v>88</v>
      </c>
      <c r="B90" s="2">
        <v>45777</v>
      </c>
      <c r="C90" s="4">
        <f t="shared" si="4"/>
        <v>22596.537376229448</v>
      </c>
      <c r="D90" s="4">
        <f t="shared" si="5"/>
        <v>3362</v>
      </c>
      <c r="E90" s="4">
        <f t="shared" si="6"/>
        <v>25958.537376229448</v>
      </c>
      <c r="F90" s="4">
        <f t="shared" si="7"/>
        <v>8047094.7108918577</v>
      </c>
    </row>
    <row r="91" spans="1:7">
      <c r="A91">
        <v>89</v>
      </c>
      <c r="B91" s="2">
        <v>45808</v>
      </c>
      <c r="C91" s="4">
        <f t="shared" ref="C91:C154" si="8">IF(E91-D91&lt;F90, E91-D91, F90)</f>
        <v>22606.537376229448</v>
      </c>
      <c r="D91" s="4">
        <f t="shared" ref="D91:D154" si="9">ROUNDDOWN(F90*$I$3/12,0)</f>
        <v>3352</v>
      </c>
      <c r="E91" s="4">
        <f t="shared" si="6"/>
        <v>25958.537376229448</v>
      </c>
      <c r="F91" s="4">
        <f t="shared" si="7"/>
        <v>8024488.1735156281</v>
      </c>
    </row>
    <row r="92" spans="1:7">
      <c r="A92">
        <v>90</v>
      </c>
      <c r="B92" s="2">
        <v>45838</v>
      </c>
      <c r="C92" s="4">
        <f t="shared" si="8"/>
        <v>22615.537376229448</v>
      </c>
      <c r="D92" s="4">
        <f t="shared" si="9"/>
        <v>3343</v>
      </c>
      <c r="E92" s="4">
        <f t="shared" si="6"/>
        <v>25958.537376229448</v>
      </c>
      <c r="F92" s="4">
        <f t="shared" si="7"/>
        <v>8001872.6361393984</v>
      </c>
    </row>
    <row r="93" spans="1:7">
      <c r="A93">
        <v>91</v>
      </c>
      <c r="B93" s="2">
        <v>45869</v>
      </c>
      <c r="C93" s="4">
        <f t="shared" si="8"/>
        <v>22624.537376229448</v>
      </c>
      <c r="D93" s="4">
        <f t="shared" si="9"/>
        <v>3334</v>
      </c>
      <c r="E93" s="4">
        <f t="shared" si="6"/>
        <v>25958.537376229448</v>
      </c>
      <c r="F93" s="4">
        <f t="shared" si="7"/>
        <v>7979248.0987631688</v>
      </c>
    </row>
    <row r="94" spans="1:7">
      <c r="A94">
        <v>92</v>
      </c>
      <c r="B94" s="2">
        <v>45900</v>
      </c>
      <c r="C94" s="4">
        <f t="shared" si="8"/>
        <v>22634.537376229448</v>
      </c>
      <c r="D94" s="4">
        <f t="shared" si="9"/>
        <v>3324</v>
      </c>
      <c r="E94" s="4">
        <f t="shared" si="6"/>
        <v>25958.537376229448</v>
      </c>
      <c r="F94" s="4">
        <f t="shared" si="7"/>
        <v>7956613.5613869391</v>
      </c>
    </row>
    <row r="95" spans="1:7">
      <c r="A95">
        <v>93</v>
      </c>
      <c r="B95" s="2">
        <v>45930</v>
      </c>
      <c r="C95" s="4">
        <f t="shared" si="8"/>
        <v>22643.537376229448</v>
      </c>
      <c r="D95" s="4">
        <f t="shared" si="9"/>
        <v>3315</v>
      </c>
      <c r="E95" s="4">
        <f t="shared" si="6"/>
        <v>25958.537376229448</v>
      </c>
      <c r="F95" s="4">
        <f t="shared" si="7"/>
        <v>7933970.0240107095</v>
      </c>
    </row>
    <row r="96" spans="1:7">
      <c r="A96">
        <v>94</v>
      </c>
      <c r="B96" s="2">
        <v>45961</v>
      </c>
      <c r="C96" s="4">
        <f t="shared" si="8"/>
        <v>22653.537376229448</v>
      </c>
      <c r="D96" s="4">
        <f t="shared" si="9"/>
        <v>3305</v>
      </c>
      <c r="E96" s="4">
        <f t="shared" si="6"/>
        <v>25958.537376229448</v>
      </c>
      <c r="F96" s="4">
        <f t="shared" si="7"/>
        <v>7911316.4866344798</v>
      </c>
    </row>
    <row r="97" spans="1:7">
      <c r="A97">
        <v>95</v>
      </c>
      <c r="B97" s="2">
        <v>45991</v>
      </c>
      <c r="C97" s="4">
        <f t="shared" si="8"/>
        <v>22662.537376229448</v>
      </c>
      <c r="D97" s="4">
        <f t="shared" si="9"/>
        <v>3296</v>
      </c>
      <c r="E97" s="4">
        <f t="shared" si="6"/>
        <v>25958.537376229448</v>
      </c>
      <c r="F97" s="4">
        <f t="shared" si="7"/>
        <v>7888653.9492582502</v>
      </c>
    </row>
    <row r="98" spans="1:7">
      <c r="A98">
        <v>96</v>
      </c>
      <c r="B98" s="2">
        <v>46022</v>
      </c>
      <c r="C98" s="4">
        <f t="shared" si="8"/>
        <v>22672.537376229448</v>
      </c>
      <c r="D98" s="4">
        <f t="shared" si="9"/>
        <v>3286</v>
      </c>
      <c r="E98" s="4">
        <f t="shared" si="6"/>
        <v>25958.537376229448</v>
      </c>
      <c r="F98" s="4">
        <f t="shared" si="7"/>
        <v>7865981.4118820205</v>
      </c>
      <c r="G98" s="4">
        <f>ROUNDDOWN(F98*1%,-2)</f>
        <v>78600</v>
      </c>
    </row>
    <row r="99" spans="1:7">
      <c r="A99">
        <v>97</v>
      </c>
      <c r="B99" s="2">
        <v>46053</v>
      </c>
      <c r="C99" s="4">
        <f t="shared" si="8"/>
        <v>22681.537376229448</v>
      </c>
      <c r="D99" s="4">
        <f t="shared" si="9"/>
        <v>3277</v>
      </c>
      <c r="E99" s="4">
        <f t="shared" si="6"/>
        <v>25958.537376229448</v>
      </c>
      <c r="F99" s="4">
        <f t="shared" si="7"/>
        <v>7843299.8745057909</v>
      </c>
    </row>
    <row r="100" spans="1:7">
      <c r="A100">
        <v>98</v>
      </c>
      <c r="B100" s="2">
        <v>46081</v>
      </c>
      <c r="C100" s="4">
        <f t="shared" si="8"/>
        <v>22690.537376229448</v>
      </c>
      <c r="D100" s="4">
        <f t="shared" si="9"/>
        <v>3268</v>
      </c>
      <c r="E100" s="4">
        <f t="shared" si="6"/>
        <v>25958.537376229448</v>
      </c>
      <c r="F100" s="4">
        <f t="shared" si="7"/>
        <v>7820609.3371295612</v>
      </c>
    </row>
    <row r="101" spans="1:7">
      <c r="A101">
        <v>99</v>
      </c>
      <c r="B101" s="2">
        <v>46112</v>
      </c>
      <c r="C101" s="4">
        <f t="shared" si="8"/>
        <v>22700.537376229448</v>
      </c>
      <c r="D101" s="4">
        <f t="shared" si="9"/>
        <v>3258</v>
      </c>
      <c r="E101" s="4">
        <f t="shared" si="6"/>
        <v>25958.537376229448</v>
      </c>
      <c r="F101" s="4">
        <f t="shared" si="7"/>
        <v>7797908.7997533316</v>
      </c>
    </row>
    <row r="102" spans="1:7">
      <c r="A102">
        <v>100</v>
      </c>
      <c r="B102" s="2">
        <v>46142</v>
      </c>
      <c r="C102" s="4">
        <f t="shared" si="8"/>
        <v>22709.537376229448</v>
      </c>
      <c r="D102" s="4">
        <f t="shared" si="9"/>
        <v>3249</v>
      </c>
      <c r="E102" s="4">
        <f t="shared" si="6"/>
        <v>25958.537376229448</v>
      </c>
      <c r="F102" s="4">
        <f t="shared" si="7"/>
        <v>7775199.2623771019</v>
      </c>
    </row>
    <row r="103" spans="1:7">
      <c r="A103">
        <v>101</v>
      </c>
      <c r="B103" s="2">
        <v>46173</v>
      </c>
      <c r="C103" s="4">
        <f t="shared" si="8"/>
        <v>22719.537376229448</v>
      </c>
      <c r="D103" s="4">
        <f t="shared" si="9"/>
        <v>3239</v>
      </c>
      <c r="E103" s="4">
        <f t="shared" si="6"/>
        <v>25958.537376229448</v>
      </c>
      <c r="F103" s="4">
        <f t="shared" si="7"/>
        <v>7752479.7250008723</v>
      </c>
    </row>
    <row r="104" spans="1:7">
      <c r="A104">
        <v>102</v>
      </c>
      <c r="B104" s="2">
        <v>46203</v>
      </c>
      <c r="C104" s="4">
        <f t="shared" si="8"/>
        <v>22728.537376229448</v>
      </c>
      <c r="D104" s="4">
        <f t="shared" si="9"/>
        <v>3230</v>
      </c>
      <c r="E104" s="4">
        <f t="shared" si="6"/>
        <v>25958.537376229448</v>
      </c>
      <c r="F104" s="4">
        <f t="shared" si="7"/>
        <v>7729751.1876246426</v>
      </c>
    </row>
    <row r="105" spans="1:7">
      <c r="A105">
        <v>103</v>
      </c>
      <c r="B105" s="2">
        <v>46234</v>
      </c>
      <c r="C105" s="4">
        <f t="shared" si="8"/>
        <v>22738.537376229448</v>
      </c>
      <c r="D105" s="4">
        <f t="shared" si="9"/>
        <v>3220</v>
      </c>
      <c r="E105" s="4">
        <f t="shared" si="6"/>
        <v>25958.537376229448</v>
      </c>
      <c r="F105" s="4">
        <f t="shared" si="7"/>
        <v>7707012.650248413</v>
      </c>
    </row>
    <row r="106" spans="1:7">
      <c r="A106">
        <v>104</v>
      </c>
      <c r="B106" s="2">
        <v>46265</v>
      </c>
      <c r="C106" s="4">
        <f t="shared" si="8"/>
        <v>22747.537376229448</v>
      </c>
      <c r="D106" s="4">
        <f t="shared" si="9"/>
        <v>3211</v>
      </c>
      <c r="E106" s="4">
        <f t="shared" si="6"/>
        <v>25958.537376229448</v>
      </c>
      <c r="F106" s="4">
        <f t="shared" si="7"/>
        <v>7684265.1128721833</v>
      </c>
    </row>
    <row r="107" spans="1:7">
      <c r="A107">
        <v>105</v>
      </c>
      <c r="B107" s="2">
        <v>46295</v>
      </c>
      <c r="C107" s="4">
        <f t="shared" si="8"/>
        <v>22757.537376229448</v>
      </c>
      <c r="D107" s="4">
        <f t="shared" si="9"/>
        <v>3201</v>
      </c>
      <c r="E107" s="4">
        <f t="shared" si="6"/>
        <v>25958.537376229448</v>
      </c>
      <c r="F107" s="4">
        <f t="shared" si="7"/>
        <v>7661507.5754959537</v>
      </c>
    </row>
    <row r="108" spans="1:7">
      <c r="A108">
        <v>106</v>
      </c>
      <c r="B108" s="2">
        <v>46326</v>
      </c>
      <c r="C108" s="4">
        <f t="shared" si="8"/>
        <v>22766.537376229448</v>
      </c>
      <c r="D108" s="4">
        <f t="shared" si="9"/>
        <v>3192</v>
      </c>
      <c r="E108" s="4">
        <f t="shared" si="6"/>
        <v>25958.537376229448</v>
      </c>
      <c r="F108" s="4">
        <f t="shared" si="7"/>
        <v>7638741.038119724</v>
      </c>
    </row>
    <row r="109" spans="1:7">
      <c r="A109">
        <v>107</v>
      </c>
      <c r="B109" s="2">
        <v>46356</v>
      </c>
      <c r="C109" s="4">
        <f t="shared" si="8"/>
        <v>22776.537376229448</v>
      </c>
      <c r="D109" s="4">
        <f t="shared" si="9"/>
        <v>3182</v>
      </c>
      <c r="E109" s="4">
        <f t="shared" si="6"/>
        <v>25958.537376229448</v>
      </c>
      <c r="F109" s="4">
        <f t="shared" si="7"/>
        <v>7615964.5007434944</v>
      </c>
    </row>
    <row r="110" spans="1:7">
      <c r="A110">
        <v>108</v>
      </c>
      <c r="B110" s="2">
        <v>46387</v>
      </c>
      <c r="C110" s="4">
        <f t="shared" si="8"/>
        <v>22785.537376229448</v>
      </c>
      <c r="D110" s="4">
        <f t="shared" si="9"/>
        <v>3173</v>
      </c>
      <c r="E110" s="4">
        <f t="shared" si="6"/>
        <v>25958.537376229448</v>
      </c>
      <c r="F110" s="4">
        <f t="shared" si="7"/>
        <v>7593178.9633672647</v>
      </c>
      <c r="G110" s="4">
        <f>ROUNDDOWN(F110*1%,-2)</f>
        <v>75900</v>
      </c>
    </row>
    <row r="111" spans="1:7">
      <c r="A111">
        <v>109</v>
      </c>
      <c r="B111" s="2">
        <v>46418</v>
      </c>
      <c r="C111" s="4">
        <f t="shared" si="8"/>
        <v>22795.537376229448</v>
      </c>
      <c r="D111" s="4">
        <f t="shared" si="9"/>
        <v>3163</v>
      </c>
      <c r="E111" s="4">
        <f t="shared" si="6"/>
        <v>25958.537376229448</v>
      </c>
      <c r="F111" s="4">
        <f t="shared" si="7"/>
        <v>7570383.4259910351</v>
      </c>
    </row>
    <row r="112" spans="1:7">
      <c r="A112">
        <v>110</v>
      </c>
      <c r="B112" s="2">
        <v>46446</v>
      </c>
      <c r="C112" s="4">
        <f t="shared" si="8"/>
        <v>22804.537376229448</v>
      </c>
      <c r="D112" s="4">
        <f t="shared" si="9"/>
        <v>3154</v>
      </c>
      <c r="E112" s="4">
        <f t="shared" si="6"/>
        <v>25958.537376229448</v>
      </c>
      <c r="F112" s="4">
        <f t="shared" si="7"/>
        <v>7547578.8886148054</v>
      </c>
    </row>
    <row r="113" spans="1:7">
      <c r="A113">
        <v>111</v>
      </c>
      <c r="B113" s="2">
        <v>46477</v>
      </c>
      <c r="C113" s="4">
        <f t="shared" si="8"/>
        <v>22814.537376229448</v>
      </c>
      <c r="D113" s="4">
        <f t="shared" si="9"/>
        <v>3144</v>
      </c>
      <c r="E113" s="4">
        <f t="shared" si="6"/>
        <v>25958.537376229448</v>
      </c>
      <c r="F113" s="4">
        <f t="shared" si="7"/>
        <v>7524764.3512385758</v>
      </c>
    </row>
    <row r="114" spans="1:7">
      <c r="A114">
        <v>112</v>
      </c>
      <c r="B114" s="2">
        <v>46507</v>
      </c>
      <c r="C114" s="4">
        <f t="shared" si="8"/>
        <v>22823.537376229448</v>
      </c>
      <c r="D114" s="4">
        <f t="shared" si="9"/>
        <v>3135</v>
      </c>
      <c r="E114" s="4">
        <f t="shared" si="6"/>
        <v>25958.537376229448</v>
      </c>
      <c r="F114" s="4">
        <f t="shared" si="7"/>
        <v>7501940.8138623461</v>
      </c>
    </row>
    <row r="115" spans="1:7">
      <c r="A115">
        <v>113</v>
      </c>
      <c r="B115" s="2">
        <v>46538</v>
      </c>
      <c r="C115" s="4">
        <f t="shared" si="8"/>
        <v>22833.537376229448</v>
      </c>
      <c r="D115" s="4">
        <f t="shared" si="9"/>
        <v>3125</v>
      </c>
      <c r="E115" s="4">
        <f t="shared" si="6"/>
        <v>25958.537376229448</v>
      </c>
      <c r="F115" s="4">
        <f t="shared" si="7"/>
        <v>7479107.2764861165</v>
      </c>
    </row>
    <row r="116" spans="1:7">
      <c r="A116">
        <v>114</v>
      </c>
      <c r="B116" s="2">
        <v>46568</v>
      </c>
      <c r="C116" s="4">
        <f t="shared" si="8"/>
        <v>22842.537376229448</v>
      </c>
      <c r="D116" s="4">
        <f t="shared" si="9"/>
        <v>3116</v>
      </c>
      <c r="E116" s="4">
        <f t="shared" si="6"/>
        <v>25958.537376229448</v>
      </c>
      <c r="F116" s="4">
        <f t="shared" si="7"/>
        <v>7456264.7391098868</v>
      </c>
    </row>
    <row r="117" spans="1:7">
      <c r="A117">
        <v>115</v>
      </c>
      <c r="B117" s="2">
        <v>46599</v>
      </c>
      <c r="C117" s="4">
        <f t="shared" si="8"/>
        <v>22852.537376229448</v>
      </c>
      <c r="D117" s="4">
        <f t="shared" si="9"/>
        <v>3106</v>
      </c>
      <c r="E117" s="4">
        <f t="shared" si="6"/>
        <v>25958.537376229448</v>
      </c>
      <c r="F117" s="4">
        <f t="shared" si="7"/>
        <v>7433412.2017336572</v>
      </c>
    </row>
    <row r="118" spans="1:7">
      <c r="A118">
        <v>116</v>
      </c>
      <c r="B118" s="2">
        <v>46630</v>
      </c>
      <c r="C118" s="4">
        <f t="shared" si="8"/>
        <v>22861.537376229448</v>
      </c>
      <c r="D118" s="4">
        <f t="shared" si="9"/>
        <v>3097</v>
      </c>
      <c r="E118" s="4">
        <f t="shared" si="6"/>
        <v>25958.537376229448</v>
      </c>
      <c r="F118" s="4">
        <f t="shared" si="7"/>
        <v>7410550.6643574275</v>
      </c>
    </row>
    <row r="119" spans="1:7">
      <c r="A119">
        <v>117</v>
      </c>
      <c r="B119" s="2">
        <v>46660</v>
      </c>
      <c r="C119" s="4">
        <f t="shared" si="8"/>
        <v>22871.537376229448</v>
      </c>
      <c r="D119" s="4">
        <f t="shared" si="9"/>
        <v>3087</v>
      </c>
      <c r="E119" s="4">
        <f t="shared" si="6"/>
        <v>25958.537376229448</v>
      </c>
      <c r="F119" s="4">
        <f t="shared" si="7"/>
        <v>7387679.1269811979</v>
      </c>
    </row>
    <row r="120" spans="1:7">
      <c r="A120">
        <v>118</v>
      </c>
      <c r="B120" s="2">
        <v>46691</v>
      </c>
      <c r="C120" s="4">
        <f t="shared" si="8"/>
        <v>22880.537376229448</v>
      </c>
      <c r="D120" s="4">
        <f t="shared" si="9"/>
        <v>3078</v>
      </c>
      <c r="E120" s="4">
        <f t="shared" si="6"/>
        <v>25958.537376229448</v>
      </c>
      <c r="F120" s="4">
        <f t="shared" si="7"/>
        <v>7364798.5896049682</v>
      </c>
    </row>
    <row r="121" spans="1:7">
      <c r="A121">
        <v>119</v>
      </c>
      <c r="B121" s="2">
        <v>46721</v>
      </c>
      <c r="C121" s="4">
        <f t="shared" si="8"/>
        <v>22890.537376229448</v>
      </c>
      <c r="D121" s="4">
        <f t="shared" si="9"/>
        <v>3068</v>
      </c>
      <c r="E121" s="4">
        <f t="shared" si="6"/>
        <v>25958.537376229448</v>
      </c>
      <c r="F121" s="4">
        <f t="shared" si="7"/>
        <v>7341908.0522287386</v>
      </c>
    </row>
    <row r="122" spans="1:7">
      <c r="A122">
        <v>120</v>
      </c>
      <c r="B122" s="2">
        <v>46752</v>
      </c>
      <c r="C122" s="4">
        <f t="shared" si="8"/>
        <v>22899.537376229448</v>
      </c>
      <c r="D122" s="4">
        <f t="shared" si="9"/>
        <v>3059</v>
      </c>
      <c r="E122" s="4">
        <f t="shared" si="6"/>
        <v>25958.537376229448</v>
      </c>
      <c r="F122" s="4">
        <f t="shared" si="7"/>
        <v>7319008.5148525089</v>
      </c>
      <c r="G122" s="4">
        <f>ROUNDDOWN(F122*1%,-2)</f>
        <v>73100</v>
      </c>
    </row>
    <row r="123" spans="1:7">
      <c r="A123">
        <v>121</v>
      </c>
      <c r="B123" s="2">
        <v>46783</v>
      </c>
      <c r="C123" s="4">
        <f t="shared" si="8"/>
        <v>22909.537376229448</v>
      </c>
      <c r="D123" s="4">
        <f t="shared" si="9"/>
        <v>3049</v>
      </c>
      <c r="E123" s="4">
        <f t="shared" si="6"/>
        <v>25958.537376229448</v>
      </c>
      <c r="F123" s="4">
        <f t="shared" si="7"/>
        <v>7296098.9774762793</v>
      </c>
    </row>
    <row r="124" spans="1:7">
      <c r="A124">
        <v>122</v>
      </c>
      <c r="B124" s="2">
        <v>46812</v>
      </c>
      <c r="C124" s="4">
        <f t="shared" si="8"/>
        <v>22918.537376229448</v>
      </c>
      <c r="D124" s="4">
        <f t="shared" si="9"/>
        <v>3040</v>
      </c>
      <c r="E124" s="4">
        <f t="shared" si="6"/>
        <v>25958.537376229448</v>
      </c>
      <c r="F124" s="4">
        <f t="shared" si="7"/>
        <v>7273180.4401000496</v>
      </c>
    </row>
    <row r="125" spans="1:7">
      <c r="A125">
        <v>123</v>
      </c>
      <c r="B125" s="2">
        <v>46843</v>
      </c>
      <c r="C125" s="4">
        <f t="shared" si="8"/>
        <v>22928.537376229448</v>
      </c>
      <c r="D125" s="4">
        <f t="shared" si="9"/>
        <v>3030</v>
      </c>
      <c r="E125" s="4">
        <f t="shared" si="6"/>
        <v>25958.537376229448</v>
      </c>
      <c r="F125" s="4">
        <f t="shared" si="7"/>
        <v>7250251.9027238199</v>
      </c>
    </row>
    <row r="126" spans="1:7">
      <c r="A126">
        <v>124</v>
      </c>
      <c r="B126" s="2">
        <v>46873</v>
      </c>
      <c r="C126" s="4">
        <f t="shared" si="8"/>
        <v>22938.537376229448</v>
      </c>
      <c r="D126" s="4">
        <f t="shared" si="9"/>
        <v>3020</v>
      </c>
      <c r="E126" s="4">
        <f t="shared" si="6"/>
        <v>25958.537376229448</v>
      </c>
      <c r="F126" s="4">
        <f t="shared" si="7"/>
        <v>7227313.3653475903</v>
      </c>
    </row>
    <row r="127" spans="1:7">
      <c r="A127">
        <v>125</v>
      </c>
      <c r="B127" s="2">
        <v>46904</v>
      </c>
      <c r="C127" s="4">
        <f t="shared" si="8"/>
        <v>22947.537376229448</v>
      </c>
      <c r="D127" s="4">
        <f t="shared" si="9"/>
        <v>3011</v>
      </c>
      <c r="E127" s="4">
        <f t="shared" si="6"/>
        <v>25958.537376229448</v>
      </c>
      <c r="F127" s="4">
        <f t="shared" si="7"/>
        <v>7204365.8279713606</v>
      </c>
    </row>
    <row r="128" spans="1:7">
      <c r="A128">
        <v>126</v>
      </c>
      <c r="B128" s="2">
        <v>46934</v>
      </c>
      <c r="C128" s="4">
        <f t="shared" si="8"/>
        <v>22957.537376229448</v>
      </c>
      <c r="D128" s="4">
        <f t="shared" si="9"/>
        <v>3001</v>
      </c>
      <c r="E128" s="4">
        <f t="shared" si="6"/>
        <v>25958.537376229448</v>
      </c>
      <c r="F128" s="4">
        <f t="shared" si="7"/>
        <v>7181408.290595131</v>
      </c>
    </row>
    <row r="129" spans="1:7">
      <c r="A129">
        <v>127</v>
      </c>
      <c r="B129" s="2">
        <v>46965</v>
      </c>
      <c r="C129" s="4">
        <f t="shared" si="8"/>
        <v>22966.537376229448</v>
      </c>
      <c r="D129" s="4">
        <f t="shared" si="9"/>
        <v>2992</v>
      </c>
      <c r="E129" s="4">
        <f t="shared" si="6"/>
        <v>25958.537376229448</v>
      </c>
      <c r="F129" s="4">
        <f t="shared" si="7"/>
        <v>7158441.7532189013</v>
      </c>
    </row>
    <row r="130" spans="1:7">
      <c r="A130">
        <v>128</v>
      </c>
      <c r="B130" s="2">
        <v>46996</v>
      </c>
      <c r="C130" s="4">
        <f t="shared" si="8"/>
        <v>22976.537376229448</v>
      </c>
      <c r="D130" s="4">
        <f t="shared" si="9"/>
        <v>2982</v>
      </c>
      <c r="E130" s="4">
        <f t="shared" si="6"/>
        <v>25958.537376229448</v>
      </c>
      <c r="F130" s="4">
        <f t="shared" si="7"/>
        <v>7135465.2158426717</v>
      </c>
    </row>
    <row r="131" spans="1:7">
      <c r="A131">
        <v>129</v>
      </c>
      <c r="B131" s="2">
        <v>47026</v>
      </c>
      <c r="C131" s="4">
        <f t="shared" si="8"/>
        <v>22985.537376229448</v>
      </c>
      <c r="D131" s="4">
        <f t="shared" si="9"/>
        <v>2973</v>
      </c>
      <c r="E131" s="4">
        <f t="shared" ref="E131:E194" si="10">$I$5</f>
        <v>25958.537376229448</v>
      </c>
      <c r="F131" s="4">
        <f t="shared" ref="F131:F194" si="11">IF(F130-C131&gt;0, F130-C131, 0)</f>
        <v>7112479.678466442</v>
      </c>
    </row>
    <row r="132" spans="1:7">
      <c r="A132">
        <v>130</v>
      </c>
      <c r="B132" s="2">
        <v>47057</v>
      </c>
      <c r="C132" s="4">
        <f t="shared" si="8"/>
        <v>22995.537376229448</v>
      </c>
      <c r="D132" s="4">
        <f t="shared" si="9"/>
        <v>2963</v>
      </c>
      <c r="E132" s="4">
        <f t="shared" si="10"/>
        <v>25958.537376229448</v>
      </c>
      <c r="F132" s="4">
        <f t="shared" si="11"/>
        <v>7089484.1410902124</v>
      </c>
    </row>
    <row r="133" spans="1:7">
      <c r="A133">
        <v>131</v>
      </c>
      <c r="B133" s="2">
        <v>47087</v>
      </c>
      <c r="C133" s="4">
        <f t="shared" si="8"/>
        <v>23005.537376229448</v>
      </c>
      <c r="D133" s="4">
        <f t="shared" si="9"/>
        <v>2953</v>
      </c>
      <c r="E133" s="4">
        <f t="shared" si="10"/>
        <v>25958.537376229448</v>
      </c>
      <c r="F133" s="4">
        <f t="shared" si="11"/>
        <v>7066478.6037139827</v>
      </c>
    </row>
    <row r="134" spans="1:7">
      <c r="A134">
        <v>132</v>
      </c>
      <c r="B134" s="2">
        <v>47118</v>
      </c>
      <c r="C134" s="4">
        <f t="shared" si="8"/>
        <v>23014.537376229448</v>
      </c>
      <c r="D134" s="4">
        <f t="shared" si="9"/>
        <v>2944</v>
      </c>
      <c r="E134" s="4">
        <f t="shared" si="10"/>
        <v>25958.537376229448</v>
      </c>
      <c r="F134" s="4">
        <f t="shared" si="11"/>
        <v>7043464.0663377531</v>
      </c>
      <c r="G134" s="4">
        <f>IF(F134*1%&gt;$I$13*2%/3,ROUNDDOWN($I$13*2%/3,-2),ROUNDDOWN(F134*1%,-2))</f>
        <v>70400</v>
      </c>
    </row>
    <row r="135" spans="1:7">
      <c r="A135">
        <v>133</v>
      </c>
      <c r="B135" s="2">
        <v>47149</v>
      </c>
      <c r="C135" s="4">
        <f t="shared" si="8"/>
        <v>23024.537376229448</v>
      </c>
      <c r="D135" s="4">
        <f t="shared" si="9"/>
        <v>2934</v>
      </c>
      <c r="E135" s="4">
        <f t="shared" si="10"/>
        <v>25958.537376229448</v>
      </c>
      <c r="F135" s="4">
        <f t="shared" si="11"/>
        <v>7020439.5289615234</v>
      </c>
    </row>
    <row r="136" spans="1:7">
      <c r="A136">
        <v>134</v>
      </c>
      <c r="B136" s="2">
        <v>47177</v>
      </c>
      <c r="C136" s="4">
        <f t="shared" si="8"/>
        <v>23033.537376229448</v>
      </c>
      <c r="D136" s="4">
        <f t="shared" si="9"/>
        <v>2925</v>
      </c>
      <c r="E136" s="4">
        <f t="shared" si="10"/>
        <v>25958.537376229448</v>
      </c>
      <c r="F136" s="4">
        <f t="shared" si="11"/>
        <v>6997405.9915852938</v>
      </c>
    </row>
    <row r="137" spans="1:7">
      <c r="A137">
        <v>135</v>
      </c>
      <c r="B137" s="2">
        <v>47208</v>
      </c>
      <c r="C137" s="4">
        <f t="shared" si="8"/>
        <v>23043.537376229448</v>
      </c>
      <c r="D137" s="4">
        <f t="shared" si="9"/>
        <v>2915</v>
      </c>
      <c r="E137" s="4">
        <f t="shared" si="10"/>
        <v>25958.537376229448</v>
      </c>
      <c r="F137" s="4">
        <f t="shared" si="11"/>
        <v>6974362.4542090641</v>
      </c>
    </row>
    <row r="138" spans="1:7">
      <c r="A138">
        <v>136</v>
      </c>
      <c r="B138" s="2">
        <v>47238</v>
      </c>
      <c r="C138" s="4">
        <f t="shared" si="8"/>
        <v>23053.537376229448</v>
      </c>
      <c r="D138" s="4">
        <f t="shared" si="9"/>
        <v>2905</v>
      </c>
      <c r="E138" s="4">
        <f t="shared" si="10"/>
        <v>25958.537376229448</v>
      </c>
      <c r="F138" s="4">
        <f t="shared" si="11"/>
        <v>6951308.9168328345</v>
      </c>
    </row>
    <row r="139" spans="1:7">
      <c r="A139">
        <v>137</v>
      </c>
      <c r="B139" s="2">
        <v>47269</v>
      </c>
      <c r="C139" s="4">
        <f t="shared" si="8"/>
        <v>23062.537376229448</v>
      </c>
      <c r="D139" s="4">
        <f t="shared" si="9"/>
        <v>2896</v>
      </c>
      <c r="E139" s="4">
        <f t="shared" si="10"/>
        <v>25958.537376229448</v>
      </c>
      <c r="F139" s="4">
        <f t="shared" si="11"/>
        <v>6928246.3794566048</v>
      </c>
    </row>
    <row r="140" spans="1:7">
      <c r="A140">
        <v>138</v>
      </c>
      <c r="B140" s="2">
        <v>47299</v>
      </c>
      <c r="C140" s="4">
        <f t="shared" si="8"/>
        <v>23072.537376229448</v>
      </c>
      <c r="D140" s="4">
        <f t="shared" si="9"/>
        <v>2886</v>
      </c>
      <c r="E140" s="4">
        <f t="shared" si="10"/>
        <v>25958.537376229448</v>
      </c>
      <c r="F140" s="4">
        <f t="shared" si="11"/>
        <v>6905173.8420803752</v>
      </c>
    </row>
    <row r="141" spans="1:7">
      <c r="A141">
        <v>139</v>
      </c>
      <c r="B141" s="2">
        <v>47330</v>
      </c>
      <c r="C141" s="4">
        <f t="shared" si="8"/>
        <v>23081.537376229448</v>
      </c>
      <c r="D141" s="4">
        <f t="shared" si="9"/>
        <v>2877</v>
      </c>
      <c r="E141" s="4">
        <f t="shared" si="10"/>
        <v>25958.537376229448</v>
      </c>
      <c r="F141" s="4">
        <f t="shared" si="11"/>
        <v>6882092.3047041455</v>
      </c>
    </row>
    <row r="142" spans="1:7">
      <c r="A142">
        <v>140</v>
      </c>
      <c r="B142" s="2">
        <v>47361</v>
      </c>
      <c r="C142" s="4">
        <f t="shared" si="8"/>
        <v>23091.537376229448</v>
      </c>
      <c r="D142" s="4">
        <f t="shared" si="9"/>
        <v>2867</v>
      </c>
      <c r="E142" s="4">
        <f t="shared" si="10"/>
        <v>25958.537376229448</v>
      </c>
      <c r="F142" s="4">
        <f t="shared" si="11"/>
        <v>6859000.7673279159</v>
      </c>
    </row>
    <row r="143" spans="1:7">
      <c r="A143">
        <v>141</v>
      </c>
      <c r="B143" s="2">
        <v>47391</v>
      </c>
      <c r="C143" s="4">
        <f t="shared" si="8"/>
        <v>23101.537376229448</v>
      </c>
      <c r="D143" s="4">
        <f t="shared" si="9"/>
        <v>2857</v>
      </c>
      <c r="E143" s="4">
        <f t="shared" si="10"/>
        <v>25958.537376229448</v>
      </c>
      <c r="F143" s="4">
        <f t="shared" si="11"/>
        <v>6835899.2299516862</v>
      </c>
    </row>
    <row r="144" spans="1:7">
      <c r="A144">
        <v>142</v>
      </c>
      <c r="B144" s="2">
        <v>47422</v>
      </c>
      <c r="C144" s="4">
        <f t="shared" si="8"/>
        <v>23110.537376229448</v>
      </c>
      <c r="D144" s="4">
        <f t="shared" si="9"/>
        <v>2848</v>
      </c>
      <c r="E144" s="4">
        <f t="shared" si="10"/>
        <v>25958.537376229448</v>
      </c>
      <c r="F144" s="4">
        <f t="shared" si="11"/>
        <v>6812788.6925754566</v>
      </c>
    </row>
    <row r="145" spans="1:7">
      <c r="A145">
        <v>143</v>
      </c>
      <c r="B145" s="2">
        <v>47452</v>
      </c>
      <c r="C145" s="4">
        <f t="shared" si="8"/>
        <v>23120.537376229448</v>
      </c>
      <c r="D145" s="4">
        <f t="shared" si="9"/>
        <v>2838</v>
      </c>
      <c r="E145" s="4">
        <f t="shared" si="10"/>
        <v>25958.537376229448</v>
      </c>
      <c r="F145" s="4">
        <f t="shared" si="11"/>
        <v>6789668.1551992269</v>
      </c>
    </row>
    <row r="146" spans="1:7">
      <c r="A146">
        <v>144</v>
      </c>
      <c r="B146" s="2">
        <v>47483</v>
      </c>
      <c r="C146" s="4">
        <f t="shared" si="8"/>
        <v>23129.537376229448</v>
      </c>
      <c r="D146" s="4">
        <f t="shared" si="9"/>
        <v>2829</v>
      </c>
      <c r="E146" s="4">
        <f t="shared" si="10"/>
        <v>25958.537376229448</v>
      </c>
      <c r="F146" s="4">
        <f t="shared" si="11"/>
        <v>6766538.6178229973</v>
      </c>
      <c r="G146" s="4">
        <f>IF(F146*1%&gt;$I$13*2%/3,ROUNDDOWN($I$13*2%/3,-2),ROUNDDOWN(F146*1%,-2))</f>
        <v>67600</v>
      </c>
    </row>
    <row r="147" spans="1:7">
      <c r="A147">
        <v>145</v>
      </c>
      <c r="B147" s="2">
        <v>47514</v>
      </c>
      <c r="C147" s="4">
        <f t="shared" si="8"/>
        <v>23139.537376229448</v>
      </c>
      <c r="D147" s="4">
        <f t="shared" si="9"/>
        <v>2819</v>
      </c>
      <c r="E147" s="4">
        <f t="shared" si="10"/>
        <v>25958.537376229448</v>
      </c>
      <c r="F147" s="4">
        <f t="shared" si="11"/>
        <v>6743399.0804467676</v>
      </c>
    </row>
    <row r="148" spans="1:7">
      <c r="A148">
        <v>146</v>
      </c>
      <c r="B148" s="2">
        <v>47542</v>
      </c>
      <c r="C148" s="4">
        <f t="shared" si="8"/>
        <v>23149.537376229448</v>
      </c>
      <c r="D148" s="4">
        <f t="shared" si="9"/>
        <v>2809</v>
      </c>
      <c r="E148" s="4">
        <f t="shared" si="10"/>
        <v>25958.537376229448</v>
      </c>
      <c r="F148" s="4">
        <f t="shared" si="11"/>
        <v>6720249.543070538</v>
      </c>
    </row>
    <row r="149" spans="1:7">
      <c r="A149">
        <v>147</v>
      </c>
      <c r="B149" s="2">
        <v>47573</v>
      </c>
      <c r="C149" s="4">
        <f t="shared" si="8"/>
        <v>23158.537376229448</v>
      </c>
      <c r="D149" s="4">
        <f t="shared" si="9"/>
        <v>2800</v>
      </c>
      <c r="E149" s="4">
        <f t="shared" si="10"/>
        <v>25958.537376229448</v>
      </c>
      <c r="F149" s="4">
        <f t="shared" si="11"/>
        <v>6697091.0056943083</v>
      </c>
    </row>
    <row r="150" spans="1:7">
      <c r="A150">
        <v>148</v>
      </c>
      <c r="B150" s="2">
        <v>47603</v>
      </c>
      <c r="C150" s="4">
        <f t="shared" si="8"/>
        <v>23168.537376229448</v>
      </c>
      <c r="D150" s="4">
        <f t="shared" si="9"/>
        <v>2790</v>
      </c>
      <c r="E150" s="4">
        <f t="shared" si="10"/>
        <v>25958.537376229448</v>
      </c>
      <c r="F150" s="4">
        <f t="shared" si="11"/>
        <v>6673922.4683180787</v>
      </c>
    </row>
    <row r="151" spans="1:7">
      <c r="A151">
        <v>149</v>
      </c>
      <c r="B151" s="2">
        <v>47634</v>
      </c>
      <c r="C151" s="4">
        <f t="shared" si="8"/>
        <v>23178.537376229448</v>
      </c>
      <c r="D151" s="4">
        <f t="shared" si="9"/>
        <v>2780</v>
      </c>
      <c r="E151" s="4">
        <f t="shared" si="10"/>
        <v>25958.537376229448</v>
      </c>
      <c r="F151" s="4">
        <f t="shared" si="11"/>
        <v>6650743.930941849</v>
      </c>
    </row>
    <row r="152" spans="1:7">
      <c r="A152">
        <v>150</v>
      </c>
      <c r="B152" s="2">
        <v>47664</v>
      </c>
      <c r="C152" s="4">
        <f t="shared" si="8"/>
        <v>23187.537376229448</v>
      </c>
      <c r="D152" s="4">
        <f t="shared" si="9"/>
        <v>2771</v>
      </c>
      <c r="E152" s="4">
        <f t="shared" si="10"/>
        <v>25958.537376229448</v>
      </c>
      <c r="F152" s="4">
        <f t="shared" si="11"/>
        <v>6627556.3935656194</v>
      </c>
    </row>
    <row r="153" spans="1:7">
      <c r="A153">
        <v>151</v>
      </c>
      <c r="B153" s="2">
        <v>47695</v>
      </c>
      <c r="C153" s="4">
        <f t="shared" si="8"/>
        <v>23197.537376229448</v>
      </c>
      <c r="D153" s="4">
        <f t="shared" si="9"/>
        <v>2761</v>
      </c>
      <c r="E153" s="4">
        <f t="shared" si="10"/>
        <v>25958.537376229448</v>
      </c>
      <c r="F153" s="4">
        <f t="shared" si="11"/>
        <v>6604358.8561893897</v>
      </c>
    </row>
    <row r="154" spans="1:7">
      <c r="A154">
        <v>152</v>
      </c>
      <c r="B154" s="2">
        <v>47726</v>
      </c>
      <c r="C154" s="4">
        <f t="shared" si="8"/>
        <v>23207.537376229448</v>
      </c>
      <c r="D154" s="4">
        <f t="shared" si="9"/>
        <v>2751</v>
      </c>
      <c r="E154" s="4">
        <f t="shared" si="10"/>
        <v>25958.537376229448</v>
      </c>
      <c r="F154" s="4">
        <f t="shared" si="11"/>
        <v>6581151.3188131601</v>
      </c>
    </row>
    <row r="155" spans="1:7">
      <c r="A155">
        <v>153</v>
      </c>
      <c r="B155" s="2">
        <v>47756</v>
      </c>
      <c r="C155" s="4">
        <f t="shared" ref="C155:C218" si="12">IF(E155-D155&lt;F154, E155-D155, F154)</f>
        <v>23216.537376229448</v>
      </c>
      <c r="D155" s="4">
        <f t="shared" ref="D155:D218" si="13">ROUNDDOWN(F154*$I$3/12,0)</f>
        <v>2742</v>
      </c>
      <c r="E155" s="4">
        <f t="shared" si="10"/>
        <v>25958.537376229448</v>
      </c>
      <c r="F155" s="4">
        <f t="shared" si="11"/>
        <v>6557934.7814369304</v>
      </c>
    </row>
    <row r="156" spans="1:7">
      <c r="A156">
        <v>154</v>
      </c>
      <c r="B156" s="2">
        <v>47787</v>
      </c>
      <c r="C156" s="4">
        <f t="shared" si="12"/>
        <v>23226.537376229448</v>
      </c>
      <c r="D156" s="4">
        <f t="shared" si="13"/>
        <v>2732</v>
      </c>
      <c r="E156" s="4">
        <f t="shared" si="10"/>
        <v>25958.537376229448</v>
      </c>
      <c r="F156" s="4">
        <f t="shared" si="11"/>
        <v>6534708.2440607008</v>
      </c>
    </row>
    <row r="157" spans="1:7">
      <c r="A157">
        <v>155</v>
      </c>
      <c r="B157" s="2">
        <v>47817</v>
      </c>
      <c r="C157" s="4">
        <f t="shared" si="12"/>
        <v>23236.537376229448</v>
      </c>
      <c r="D157" s="4">
        <f t="shared" si="13"/>
        <v>2722</v>
      </c>
      <c r="E157" s="4">
        <f t="shared" si="10"/>
        <v>25958.537376229448</v>
      </c>
      <c r="F157" s="4">
        <f t="shared" si="11"/>
        <v>6511471.7066844711</v>
      </c>
    </row>
    <row r="158" spans="1:7">
      <c r="A158">
        <v>156</v>
      </c>
      <c r="B158" s="2">
        <v>47848</v>
      </c>
      <c r="C158" s="4">
        <f t="shared" si="12"/>
        <v>23245.537376229448</v>
      </c>
      <c r="D158" s="4">
        <f t="shared" si="13"/>
        <v>2713</v>
      </c>
      <c r="E158" s="4">
        <f t="shared" si="10"/>
        <v>25958.537376229448</v>
      </c>
      <c r="F158" s="4">
        <f t="shared" si="11"/>
        <v>6488226.1693082415</v>
      </c>
      <c r="G158" s="4">
        <f>IF(F158*1%&gt;$I$13*2%/3,ROUNDDOWN($I$13*2%/3,-2),ROUNDDOWN(F158*1%,-2))</f>
        <v>64800</v>
      </c>
    </row>
    <row r="159" spans="1:7">
      <c r="A159">
        <v>157</v>
      </c>
      <c r="B159" s="2">
        <v>47879</v>
      </c>
      <c r="C159" s="4">
        <f t="shared" si="12"/>
        <v>23255.537376229448</v>
      </c>
      <c r="D159" s="4">
        <f t="shared" si="13"/>
        <v>2703</v>
      </c>
      <c r="E159" s="4">
        <f t="shared" si="10"/>
        <v>25958.537376229448</v>
      </c>
      <c r="F159" s="4">
        <f t="shared" si="11"/>
        <v>6464970.6319320118</v>
      </c>
    </row>
    <row r="160" spans="1:7">
      <c r="A160">
        <v>158</v>
      </c>
      <c r="B160" s="2">
        <v>47907</v>
      </c>
      <c r="C160" s="4">
        <f t="shared" si="12"/>
        <v>23265.537376229448</v>
      </c>
      <c r="D160" s="4">
        <f t="shared" si="13"/>
        <v>2693</v>
      </c>
      <c r="E160" s="4">
        <f t="shared" si="10"/>
        <v>25958.537376229448</v>
      </c>
      <c r="F160" s="4">
        <f t="shared" si="11"/>
        <v>6441705.0945557822</v>
      </c>
    </row>
    <row r="161" spans="1:6">
      <c r="A161">
        <v>159</v>
      </c>
      <c r="B161" s="2">
        <v>47938</v>
      </c>
      <c r="C161" s="4">
        <f t="shared" si="12"/>
        <v>23274.537376229448</v>
      </c>
      <c r="D161" s="4">
        <f t="shared" si="13"/>
        <v>2684</v>
      </c>
      <c r="E161" s="4">
        <f t="shared" si="10"/>
        <v>25958.537376229448</v>
      </c>
      <c r="F161" s="4">
        <f t="shared" si="11"/>
        <v>6418430.5571795525</v>
      </c>
    </row>
    <row r="162" spans="1:6">
      <c r="A162">
        <v>160</v>
      </c>
      <c r="B162" s="2">
        <v>47968</v>
      </c>
      <c r="C162" s="4">
        <f t="shared" si="12"/>
        <v>23284.537376229448</v>
      </c>
      <c r="D162" s="4">
        <f t="shared" si="13"/>
        <v>2674</v>
      </c>
      <c r="E162" s="4">
        <f t="shared" si="10"/>
        <v>25958.537376229448</v>
      </c>
      <c r="F162" s="4">
        <f t="shared" si="11"/>
        <v>6395146.0198033229</v>
      </c>
    </row>
    <row r="163" spans="1:6">
      <c r="A163">
        <v>161</v>
      </c>
      <c r="B163" s="2">
        <v>47999</v>
      </c>
      <c r="C163" s="4">
        <f t="shared" si="12"/>
        <v>23294.537376229448</v>
      </c>
      <c r="D163" s="4">
        <f t="shared" si="13"/>
        <v>2664</v>
      </c>
      <c r="E163" s="4">
        <f t="shared" si="10"/>
        <v>25958.537376229448</v>
      </c>
      <c r="F163" s="4">
        <f t="shared" si="11"/>
        <v>6371851.4824270932</v>
      </c>
    </row>
    <row r="164" spans="1:6">
      <c r="A164">
        <v>162</v>
      </c>
      <c r="B164" s="2">
        <v>48029</v>
      </c>
      <c r="C164" s="4">
        <f t="shared" si="12"/>
        <v>23304.537376229448</v>
      </c>
      <c r="D164" s="4">
        <f t="shared" si="13"/>
        <v>2654</v>
      </c>
      <c r="E164" s="4">
        <f t="shared" si="10"/>
        <v>25958.537376229448</v>
      </c>
      <c r="F164" s="4">
        <f t="shared" si="11"/>
        <v>6348546.9450508635</v>
      </c>
    </row>
    <row r="165" spans="1:6">
      <c r="A165">
        <v>163</v>
      </c>
      <c r="B165" s="2">
        <v>48060</v>
      </c>
      <c r="C165" s="4">
        <f t="shared" si="12"/>
        <v>23313.537376229448</v>
      </c>
      <c r="D165" s="4">
        <f t="shared" si="13"/>
        <v>2645</v>
      </c>
      <c r="E165" s="4">
        <f t="shared" si="10"/>
        <v>25958.537376229448</v>
      </c>
      <c r="F165" s="4">
        <f t="shared" si="11"/>
        <v>6325233.4076746339</v>
      </c>
    </row>
    <row r="166" spans="1:6">
      <c r="A166">
        <v>164</v>
      </c>
      <c r="B166" s="2">
        <v>48091</v>
      </c>
      <c r="C166" s="4">
        <f t="shared" si="12"/>
        <v>23323.537376229448</v>
      </c>
      <c r="D166" s="4">
        <f t="shared" si="13"/>
        <v>2635</v>
      </c>
      <c r="E166" s="4">
        <f t="shared" si="10"/>
        <v>25958.537376229448</v>
      </c>
      <c r="F166" s="4">
        <f t="shared" si="11"/>
        <v>6301909.8702984042</v>
      </c>
    </row>
    <row r="167" spans="1:6">
      <c r="A167">
        <v>165</v>
      </c>
      <c r="B167" s="2">
        <v>48121</v>
      </c>
      <c r="C167" s="4">
        <f t="shared" si="12"/>
        <v>23333.537376229448</v>
      </c>
      <c r="D167" s="4">
        <f t="shared" si="13"/>
        <v>2625</v>
      </c>
      <c r="E167" s="4">
        <f t="shared" si="10"/>
        <v>25958.537376229448</v>
      </c>
      <c r="F167" s="4">
        <f t="shared" si="11"/>
        <v>6278576.3329221746</v>
      </c>
    </row>
    <row r="168" spans="1:6">
      <c r="A168">
        <v>166</v>
      </c>
      <c r="B168" s="2">
        <v>48152</v>
      </c>
      <c r="C168" s="4">
        <f t="shared" si="12"/>
        <v>23342.537376229448</v>
      </c>
      <c r="D168" s="4">
        <f t="shared" si="13"/>
        <v>2616</v>
      </c>
      <c r="E168" s="4">
        <f t="shared" si="10"/>
        <v>25958.537376229448</v>
      </c>
      <c r="F168" s="4">
        <f t="shared" si="11"/>
        <v>6255233.7955459449</v>
      </c>
    </row>
    <row r="169" spans="1:6">
      <c r="A169">
        <v>167</v>
      </c>
      <c r="B169" s="2">
        <v>48182</v>
      </c>
      <c r="C169" s="4">
        <f t="shared" si="12"/>
        <v>23352.537376229448</v>
      </c>
      <c r="D169" s="4">
        <f t="shared" si="13"/>
        <v>2606</v>
      </c>
      <c r="E169" s="4">
        <f t="shared" si="10"/>
        <v>25958.537376229448</v>
      </c>
      <c r="F169" s="4">
        <f t="shared" si="11"/>
        <v>6231881.2581697153</v>
      </c>
    </row>
    <row r="170" spans="1:6">
      <c r="A170">
        <v>168</v>
      </c>
      <c r="B170" s="2">
        <v>48213</v>
      </c>
      <c r="C170" s="4">
        <f t="shared" si="12"/>
        <v>23362.537376229448</v>
      </c>
      <c r="D170" s="4">
        <f t="shared" si="13"/>
        <v>2596</v>
      </c>
      <c r="E170" s="4">
        <f t="shared" si="10"/>
        <v>25958.537376229448</v>
      </c>
      <c r="F170" s="4">
        <f t="shared" si="11"/>
        <v>6208518.7207934856</v>
      </c>
    </row>
    <row r="171" spans="1:6">
      <c r="A171">
        <v>169</v>
      </c>
      <c r="B171" s="2">
        <v>48244</v>
      </c>
      <c r="C171" s="4">
        <f t="shared" si="12"/>
        <v>23372.537376229448</v>
      </c>
      <c r="D171" s="4">
        <f t="shared" si="13"/>
        <v>2586</v>
      </c>
      <c r="E171" s="4">
        <f t="shared" si="10"/>
        <v>25958.537376229448</v>
      </c>
      <c r="F171" s="4">
        <f t="shared" si="11"/>
        <v>6185146.183417256</v>
      </c>
    </row>
    <row r="172" spans="1:6">
      <c r="A172">
        <v>170</v>
      </c>
      <c r="B172" s="2">
        <v>48273</v>
      </c>
      <c r="C172" s="4">
        <f t="shared" si="12"/>
        <v>23381.537376229448</v>
      </c>
      <c r="D172" s="4">
        <f t="shared" si="13"/>
        <v>2577</v>
      </c>
      <c r="E172" s="4">
        <f t="shared" si="10"/>
        <v>25958.537376229448</v>
      </c>
      <c r="F172" s="4">
        <f t="shared" si="11"/>
        <v>6161764.6460410263</v>
      </c>
    </row>
    <row r="173" spans="1:6">
      <c r="A173">
        <v>171</v>
      </c>
      <c r="B173" s="2">
        <v>48304</v>
      </c>
      <c r="C173" s="4">
        <f t="shared" si="12"/>
        <v>23391.537376229448</v>
      </c>
      <c r="D173" s="4">
        <f t="shared" si="13"/>
        <v>2567</v>
      </c>
      <c r="E173" s="4">
        <f t="shared" si="10"/>
        <v>25958.537376229448</v>
      </c>
      <c r="F173" s="4">
        <f t="shared" si="11"/>
        <v>6138373.1086647967</v>
      </c>
    </row>
    <row r="174" spans="1:6">
      <c r="A174">
        <v>172</v>
      </c>
      <c r="B174" s="2">
        <v>48334</v>
      </c>
      <c r="C174" s="4">
        <f t="shared" si="12"/>
        <v>23401.537376229448</v>
      </c>
      <c r="D174" s="4">
        <f t="shared" si="13"/>
        <v>2557</v>
      </c>
      <c r="E174" s="4">
        <f t="shared" si="10"/>
        <v>25958.537376229448</v>
      </c>
      <c r="F174" s="4">
        <f t="shared" si="11"/>
        <v>6114971.571288567</v>
      </c>
    </row>
    <row r="175" spans="1:6">
      <c r="A175">
        <v>173</v>
      </c>
      <c r="B175" s="2">
        <v>48365</v>
      </c>
      <c r="C175" s="4">
        <f t="shared" si="12"/>
        <v>23411.537376229448</v>
      </c>
      <c r="D175" s="4">
        <f t="shared" si="13"/>
        <v>2547</v>
      </c>
      <c r="E175" s="4">
        <f t="shared" si="10"/>
        <v>25958.537376229448</v>
      </c>
      <c r="F175" s="4">
        <f t="shared" si="11"/>
        <v>6091560.0339123374</v>
      </c>
    </row>
    <row r="176" spans="1:6">
      <c r="A176">
        <v>174</v>
      </c>
      <c r="B176" s="2">
        <v>48395</v>
      </c>
      <c r="C176" s="4">
        <f t="shared" si="12"/>
        <v>23420.537376229448</v>
      </c>
      <c r="D176" s="4">
        <f t="shared" si="13"/>
        <v>2538</v>
      </c>
      <c r="E176" s="4">
        <f t="shared" si="10"/>
        <v>25958.537376229448</v>
      </c>
      <c r="F176" s="4">
        <f t="shared" si="11"/>
        <v>6068139.4965361077</v>
      </c>
    </row>
    <row r="177" spans="1:6">
      <c r="A177">
        <v>175</v>
      </c>
      <c r="B177" s="2">
        <v>48426</v>
      </c>
      <c r="C177" s="4">
        <f t="shared" si="12"/>
        <v>23430.537376229448</v>
      </c>
      <c r="D177" s="4">
        <f t="shared" si="13"/>
        <v>2528</v>
      </c>
      <c r="E177" s="4">
        <f t="shared" si="10"/>
        <v>25958.537376229448</v>
      </c>
      <c r="F177" s="4">
        <f t="shared" si="11"/>
        <v>6044708.9591598781</v>
      </c>
    </row>
    <row r="178" spans="1:6">
      <c r="A178">
        <v>176</v>
      </c>
      <c r="B178" s="2">
        <v>48457</v>
      </c>
      <c r="C178" s="4">
        <f t="shared" si="12"/>
        <v>23440.537376229448</v>
      </c>
      <c r="D178" s="4">
        <f t="shared" si="13"/>
        <v>2518</v>
      </c>
      <c r="E178" s="4">
        <f t="shared" si="10"/>
        <v>25958.537376229448</v>
      </c>
      <c r="F178" s="4">
        <f t="shared" si="11"/>
        <v>6021268.4217836484</v>
      </c>
    </row>
    <row r="179" spans="1:6">
      <c r="A179">
        <v>177</v>
      </c>
      <c r="B179" s="2">
        <v>48487</v>
      </c>
      <c r="C179" s="4">
        <f t="shared" si="12"/>
        <v>23450.537376229448</v>
      </c>
      <c r="D179" s="4">
        <f t="shared" si="13"/>
        <v>2508</v>
      </c>
      <c r="E179" s="4">
        <f t="shared" si="10"/>
        <v>25958.537376229448</v>
      </c>
      <c r="F179" s="4">
        <f t="shared" si="11"/>
        <v>5997817.8844074188</v>
      </c>
    </row>
    <row r="180" spans="1:6">
      <c r="A180">
        <v>178</v>
      </c>
      <c r="B180" s="2">
        <v>48518</v>
      </c>
      <c r="C180" s="4">
        <f t="shared" si="12"/>
        <v>23459.537376229448</v>
      </c>
      <c r="D180" s="4">
        <f t="shared" si="13"/>
        <v>2499</v>
      </c>
      <c r="E180" s="4">
        <f t="shared" si="10"/>
        <v>25958.537376229448</v>
      </c>
      <c r="F180" s="4">
        <f t="shared" si="11"/>
        <v>5974358.3470311891</v>
      </c>
    </row>
    <row r="181" spans="1:6">
      <c r="A181">
        <v>179</v>
      </c>
      <c r="B181" s="2">
        <v>48548</v>
      </c>
      <c r="C181" s="4">
        <f t="shared" si="12"/>
        <v>23469.537376229448</v>
      </c>
      <c r="D181" s="4">
        <f t="shared" si="13"/>
        <v>2489</v>
      </c>
      <c r="E181" s="4">
        <f t="shared" si="10"/>
        <v>25958.537376229448</v>
      </c>
      <c r="F181" s="4">
        <f t="shared" si="11"/>
        <v>5950888.8096549595</v>
      </c>
    </row>
    <row r="182" spans="1:6">
      <c r="A182">
        <v>180</v>
      </c>
      <c r="B182" s="2">
        <v>48579</v>
      </c>
      <c r="C182" s="4">
        <f t="shared" si="12"/>
        <v>23479.537376229448</v>
      </c>
      <c r="D182" s="4">
        <f t="shared" si="13"/>
        <v>2479</v>
      </c>
      <c r="E182" s="4">
        <f t="shared" si="10"/>
        <v>25958.537376229448</v>
      </c>
      <c r="F182" s="4">
        <f t="shared" si="11"/>
        <v>5927409.2722787298</v>
      </c>
    </row>
    <row r="183" spans="1:6">
      <c r="A183">
        <v>181</v>
      </c>
      <c r="B183" s="2">
        <v>48610</v>
      </c>
      <c r="C183" s="4">
        <f t="shared" si="12"/>
        <v>23489.537376229448</v>
      </c>
      <c r="D183" s="4">
        <f t="shared" si="13"/>
        <v>2469</v>
      </c>
      <c r="E183" s="4">
        <f t="shared" si="10"/>
        <v>25958.537376229448</v>
      </c>
      <c r="F183" s="4">
        <f t="shared" si="11"/>
        <v>5903919.7349025002</v>
      </c>
    </row>
    <row r="184" spans="1:6">
      <c r="A184">
        <v>182</v>
      </c>
      <c r="B184" s="2">
        <v>48638</v>
      </c>
      <c r="C184" s="4">
        <f t="shared" si="12"/>
        <v>23499.537376229448</v>
      </c>
      <c r="D184" s="4">
        <f t="shared" si="13"/>
        <v>2459</v>
      </c>
      <c r="E184" s="4">
        <f t="shared" si="10"/>
        <v>25958.537376229448</v>
      </c>
      <c r="F184" s="4">
        <f t="shared" si="11"/>
        <v>5880420.1975262705</v>
      </c>
    </row>
    <row r="185" spans="1:6">
      <c r="A185">
        <v>183</v>
      </c>
      <c r="B185" s="2">
        <v>48669</v>
      </c>
      <c r="C185" s="4">
        <f t="shared" si="12"/>
        <v>23508.537376229448</v>
      </c>
      <c r="D185" s="4">
        <f t="shared" si="13"/>
        <v>2450</v>
      </c>
      <c r="E185" s="4">
        <f t="shared" si="10"/>
        <v>25958.537376229448</v>
      </c>
      <c r="F185" s="4">
        <f t="shared" si="11"/>
        <v>5856911.6601500409</v>
      </c>
    </row>
    <row r="186" spans="1:6">
      <c r="A186">
        <v>184</v>
      </c>
      <c r="B186" s="2">
        <v>48699</v>
      </c>
      <c r="C186" s="4">
        <f t="shared" si="12"/>
        <v>23518.537376229448</v>
      </c>
      <c r="D186" s="4">
        <f t="shared" si="13"/>
        <v>2440</v>
      </c>
      <c r="E186" s="4">
        <f t="shared" si="10"/>
        <v>25958.537376229448</v>
      </c>
      <c r="F186" s="4">
        <f t="shared" si="11"/>
        <v>5833393.1227738112</v>
      </c>
    </row>
    <row r="187" spans="1:6">
      <c r="A187">
        <v>185</v>
      </c>
      <c r="B187" s="2">
        <v>48730</v>
      </c>
      <c r="C187" s="4">
        <f t="shared" si="12"/>
        <v>23528.537376229448</v>
      </c>
      <c r="D187" s="4">
        <f t="shared" si="13"/>
        <v>2430</v>
      </c>
      <c r="E187" s="4">
        <f t="shared" si="10"/>
        <v>25958.537376229448</v>
      </c>
      <c r="F187" s="4">
        <f t="shared" si="11"/>
        <v>5809864.5853975816</v>
      </c>
    </row>
    <row r="188" spans="1:6">
      <c r="A188">
        <v>186</v>
      </c>
      <c r="B188" s="2">
        <v>48760</v>
      </c>
      <c r="C188" s="4">
        <f t="shared" si="12"/>
        <v>23538.537376229448</v>
      </c>
      <c r="D188" s="4">
        <f t="shared" si="13"/>
        <v>2420</v>
      </c>
      <c r="E188" s="4">
        <f t="shared" si="10"/>
        <v>25958.537376229448</v>
      </c>
      <c r="F188" s="4">
        <f t="shared" si="11"/>
        <v>5786326.0480213519</v>
      </c>
    </row>
    <row r="189" spans="1:6">
      <c r="A189">
        <v>187</v>
      </c>
      <c r="B189" s="2">
        <v>48791</v>
      </c>
      <c r="C189" s="4">
        <f t="shared" si="12"/>
        <v>23548.537376229448</v>
      </c>
      <c r="D189" s="4">
        <f t="shared" si="13"/>
        <v>2410</v>
      </c>
      <c r="E189" s="4">
        <f t="shared" si="10"/>
        <v>25958.537376229448</v>
      </c>
      <c r="F189" s="4">
        <f t="shared" si="11"/>
        <v>5762777.5106451223</v>
      </c>
    </row>
    <row r="190" spans="1:6">
      <c r="A190">
        <v>188</v>
      </c>
      <c r="B190" s="2">
        <v>48822</v>
      </c>
      <c r="C190" s="4">
        <f t="shared" si="12"/>
        <v>23557.537376229448</v>
      </c>
      <c r="D190" s="4">
        <f t="shared" si="13"/>
        <v>2401</v>
      </c>
      <c r="E190" s="4">
        <f t="shared" si="10"/>
        <v>25958.537376229448</v>
      </c>
      <c r="F190" s="4">
        <f t="shared" si="11"/>
        <v>5739219.9732688926</v>
      </c>
    </row>
    <row r="191" spans="1:6">
      <c r="A191">
        <v>189</v>
      </c>
      <c r="B191" s="2">
        <v>48852</v>
      </c>
      <c r="C191" s="4">
        <f t="shared" si="12"/>
        <v>23567.537376229448</v>
      </c>
      <c r="D191" s="4">
        <f t="shared" si="13"/>
        <v>2391</v>
      </c>
      <c r="E191" s="4">
        <f t="shared" si="10"/>
        <v>25958.537376229448</v>
      </c>
      <c r="F191" s="4">
        <f t="shared" si="11"/>
        <v>5715652.435892663</v>
      </c>
    </row>
    <row r="192" spans="1:6">
      <c r="A192">
        <v>190</v>
      </c>
      <c r="B192" s="2">
        <v>48883</v>
      </c>
      <c r="C192" s="4">
        <f t="shared" si="12"/>
        <v>23577.537376229448</v>
      </c>
      <c r="D192" s="4">
        <f t="shared" si="13"/>
        <v>2381</v>
      </c>
      <c r="E192" s="4">
        <f t="shared" si="10"/>
        <v>25958.537376229448</v>
      </c>
      <c r="F192" s="4">
        <f t="shared" si="11"/>
        <v>5692074.8985164333</v>
      </c>
    </row>
    <row r="193" spans="1:6">
      <c r="A193">
        <v>191</v>
      </c>
      <c r="B193" s="2">
        <v>48913</v>
      </c>
      <c r="C193" s="4">
        <f t="shared" si="12"/>
        <v>23587.537376229448</v>
      </c>
      <c r="D193" s="4">
        <f t="shared" si="13"/>
        <v>2371</v>
      </c>
      <c r="E193" s="4">
        <f t="shared" si="10"/>
        <v>25958.537376229448</v>
      </c>
      <c r="F193" s="4">
        <f t="shared" si="11"/>
        <v>5668487.3611402037</v>
      </c>
    </row>
    <row r="194" spans="1:6">
      <c r="A194">
        <v>192</v>
      </c>
      <c r="B194" s="2">
        <v>48944</v>
      </c>
      <c r="C194" s="4">
        <f t="shared" si="12"/>
        <v>23597.537376229448</v>
      </c>
      <c r="D194" s="4">
        <f t="shared" si="13"/>
        <v>2361</v>
      </c>
      <c r="E194" s="4">
        <f t="shared" si="10"/>
        <v>25958.537376229448</v>
      </c>
      <c r="F194" s="4">
        <f t="shared" si="11"/>
        <v>5644889.823763974</v>
      </c>
    </row>
    <row r="195" spans="1:6">
      <c r="A195">
        <v>193</v>
      </c>
      <c r="B195" s="2">
        <v>48975</v>
      </c>
      <c r="C195" s="4">
        <f t="shared" si="12"/>
        <v>23606.537376229448</v>
      </c>
      <c r="D195" s="4">
        <f t="shared" si="13"/>
        <v>2352</v>
      </c>
      <c r="E195" s="4">
        <f t="shared" ref="E195:E258" si="14">$I$5</f>
        <v>25958.537376229448</v>
      </c>
      <c r="F195" s="4">
        <f t="shared" ref="F195:F258" si="15">IF(F194-C195&gt;0, F194-C195, 0)</f>
        <v>5621283.2863877444</v>
      </c>
    </row>
    <row r="196" spans="1:6">
      <c r="A196">
        <v>194</v>
      </c>
      <c r="B196" s="2">
        <v>49003</v>
      </c>
      <c r="C196" s="4">
        <f t="shared" si="12"/>
        <v>23616.537376229448</v>
      </c>
      <c r="D196" s="4">
        <f t="shared" si="13"/>
        <v>2342</v>
      </c>
      <c r="E196" s="4">
        <f t="shared" si="14"/>
        <v>25958.537376229448</v>
      </c>
      <c r="F196" s="4">
        <f t="shared" si="15"/>
        <v>5597666.7490115147</v>
      </c>
    </row>
    <row r="197" spans="1:6">
      <c r="A197">
        <v>195</v>
      </c>
      <c r="B197" s="2">
        <v>49034</v>
      </c>
      <c r="C197" s="4">
        <f t="shared" si="12"/>
        <v>23626.537376229448</v>
      </c>
      <c r="D197" s="4">
        <f t="shared" si="13"/>
        <v>2332</v>
      </c>
      <c r="E197" s="4">
        <f t="shared" si="14"/>
        <v>25958.537376229448</v>
      </c>
      <c r="F197" s="4">
        <f t="shared" si="15"/>
        <v>5574040.2116352851</v>
      </c>
    </row>
    <row r="198" spans="1:6">
      <c r="A198">
        <v>196</v>
      </c>
      <c r="B198" s="2">
        <v>49064</v>
      </c>
      <c r="C198" s="4">
        <f t="shared" si="12"/>
        <v>23636.537376229448</v>
      </c>
      <c r="D198" s="4">
        <f t="shared" si="13"/>
        <v>2322</v>
      </c>
      <c r="E198" s="4">
        <f t="shared" si="14"/>
        <v>25958.537376229448</v>
      </c>
      <c r="F198" s="4">
        <f t="shared" si="15"/>
        <v>5550403.6742590554</v>
      </c>
    </row>
    <row r="199" spans="1:6">
      <c r="A199">
        <v>197</v>
      </c>
      <c r="B199" s="2">
        <v>49095</v>
      </c>
      <c r="C199" s="4">
        <f t="shared" si="12"/>
        <v>23646.537376229448</v>
      </c>
      <c r="D199" s="4">
        <f t="shared" si="13"/>
        <v>2312</v>
      </c>
      <c r="E199" s="4">
        <f t="shared" si="14"/>
        <v>25958.537376229448</v>
      </c>
      <c r="F199" s="4">
        <f t="shared" si="15"/>
        <v>5526757.1368828258</v>
      </c>
    </row>
    <row r="200" spans="1:6">
      <c r="A200">
        <v>198</v>
      </c>
      <c r="B200" s="2">
        <v>49125</v>
      </c>
      <c r="C200" s="4">
        <f t="shared" si="12"/>
        <v>23656.537376229448</v>
      </c>
      <c r="D200" s="4">
        <f t="shared" si="13"/>
        <v>2302</v>
      </c>
      <c r="E200" s="4">
        <f t="shared" si="14"/>
        <v>25958.537376229448</v>
      </c>
      <c r="F200" s="4">
        <f t="shared" si="15"/>
        <v>5503100.5995065961</v>
      </c>
    </row>
    <row r="201" spans="1:6">
      <c r="A201">
        <v>199</v>
      </c>
      <c r="B201" s="2">
        <v>49156</v>
      </c>
      <c r="C201" s="4">
        <f t="shared" si="12"/>
        <v>23666.537376229448</v>
      </c>
      <c r="D201" s="4">
        <f t="shared" si="13"/>
        <v>2292</v>
      </c>
      <c r="E201" s="4">
        <f t="shared" si="14"/>
        <v>25958.537376229448</v>
      </c>
      <c r="F201" s="4">
        <f t="shared" si="15"/>
        <v>5479434.0621303665</v>
      </c>
    </row>
    <row r="202" spans="1:6">
      <c r="A202">
        <v>200</v>
      </c>
      <c r="B202" s="2">
        <v>49187</v>
      </c>
      <c r="C202" s="4">
        <f t="shared" si="12"/>
        <v>23675.537376229448</v>
      </c>
      <c r="D202" s="4">
        <f t="shared" si="13"/>
        <v>2283</v>
      </c>
      <c r="E202" s="4">
        <f t="shared" si="14"/>
        <v>25958.537376229448</v>
      </c>
      <c r="F202" s="4">
        <f t="shared" si="15"/>
        <v>5455758.5247541368</v>
      </c>
    </row>
    <row r="203" spans="1:6">
      <c r="A203">
        <v>201</v>
      </c>
      <c r="B203" s="2">
        <v>49217</v>
      </c>
      <c r="C203" s="4">
        <f t="shared" si="12"/>
        <v>23685.537376229448</v>
      </c>
      <c r="D203" s="4">
        <f t="shared" si="13"/>
        <v>2273</v>
      </c>
      <c r="E203" s="4">
        <f t="shared" si="14"/>
        <v>25958.537376229448</v>
      </c>
      <c r="F203" s="4">
        <f t="shared" si="15"/>
        <v>5432072.9873779071</v>
      </c>
    </row>
    <row r="204" spans="1:6">
      <c r="A204">
        <v>202</v>
      </c>
      <c r="B204" s="2">
        <v>49248</v>
      </c>
      <c r="C204" s="4">
        <f t="shared" si="12"/>
        <v>23695.537376229448</v>
      </c>
      <c r="D204" s="4">
        <f t="shared" si="13"/>
        <v>2263</v>
      </c>
      <c r="E204" s="4">
        <f t="shared" si="14"/>
        <v>25958.537376229448</v>
      </c>
      <c r="F204" s="4">
        <f t="shared" si="15"/>
        <v>5408377.4500016775</v>
      </c>
    </row>
    <row r="205" spans="1:6">
      <c r="A205">
        <v>203</v>
      </c>
      <c r="B205" s="2">
        <v>49278</v>
      </c>
      <c r="C205" s="4">
        <f t="shared" si="12"/>
        <v>23705.537376229448</v>
      </c>
      <c r="D205" s="4">
        <f t="shared" si="13"/>
        <v>2253</v>
      </c>
      <c r="E205" s="4">
        <f t="shared" si="14"/>
        <v>25958.537376229448</v>
      </c>
      <c r="F205" s="4">
        <f t="shared" si="15"/>
        <v>5384671.9126254478</v>
      </c>
    </row>
    <row r="206" spans="1:6">
      <c r="A206">
        <v>204</v>
      </c>
      <c r="B206" s="2">
        <v>49309</v>
      </c>
      <c r="C206" s="4">
        <f t="shared" si="12"/>
        <v>23715.537376229448</v>
      </c>
      <c r="D206" s="4">
        <f t="shared" si="13"/>
        <v>2243</v>
      </c>
      <c r="E206" s="4">
        <f t="shared" si="14"/>
        <v>25958.537376229448</v>
      </c>
      <c r="F206" s="4">
        <f t="shared" si="15"/>
        <v>5360956.3752492182</v>
      </c>
    </row>
    <row r="207" spans="1:6">
      <c r="A207">
        <v>205</v>
      </c>
      <c r="B207" s="2">
        <v>49340</v>
      </c>
      <c r="C207" s="4">
        <f t="shared" si="12"/>
        <v>23725.537376229448</v>
      </c>
      <c r="D207" s="4">
        <f t="shared" si="13"/>
        <v>2233</v>
      </c>
      <c r="E207" s="4">
        <f t="shared" si="14"/>
        <v>25958.537376229448</v>
      </c>
      <c r="F207" s="4">
        <f t="shared" si="15"/>
        <v>5337230.8378729885</v>
      </c>
    </row>
    <row r="208" spans="1:6">
      <c r="A208">
        <v>206</v>
      </c>
      <c r="B208" s="2">
        <v>49368</v>
      </c>
      <c r="C208" s="4">
        <f t="shared" si="12"/>
        <v>23735.537376229448</v>
      </c>
      <c r="D208" s="4">
        <f t="shared" si="13"/>
        <v>2223</v>
      </c>
      <c r="E208" s="4">
        <f t="shared" si="14"/>
        <v>25958.537376229448</v>
      </c>
      <c r="F208" s="4">
        <f t="shared" si="15"/>
        <v>5313495.3004967589</v>
      </c>
    </row>
    <row r="209" spans="1:6">
      <c r="A209">
        <v>207</v>
      </c>
      <c r="B209" s="2">
        <v>49399</v>
      </c>
      <c r="C209" s="4">
        <f t="shared" si="12"/>
        <v>23745.537376229448</v>
      </c>
      <c r="D209" s="4">
        <f t="shared" si="13"/>
        <v>2213</v>
      </c>
      <c r="E209" s="4">
        <f t="shared" si="14"/>
        <v>25958.537376229448</v>
      </c>
      <c r="F209" s="4">
        <f t="shared" si="15"/>
        <v>5289749.7631205292</v>
      </c>
    </row>
    <row r="210" spans="1:6">
      <c r="A210">
        <v>208</v>
      </c>
      <c r="B210" s="2">
        <v>49429</v>
      </c>
      <c r="C210" s="4">
        <f t="shared" si="12"/>
        <v>23754.537376229448</v>
      </c>
      <c r="D210" s="4">
        <f t="shared" si="13"/>
        <v>2204</v>
      </c>
      <c r="E210" s="4">
        <f t="shared" si="14"/>
        <v>25958.537376229448</v>
      </c>
      <c r="F210" s="4">
        <f t="shared" si="15"/>
        <v>5265995.2257442996</v>
      </c>
    </row>
    <row r="211" spans="1:6">
      <c r="A211">
        <v>209</v>
      </c>
      <c r="B211" s="2">
        <v>49460</v>
      </c>
      <c r="C211" s="4">
        <f t="shared" si="12"/>
        <v>23764.537376229448</v>
      </c>
      <c r="D211" s="4">
        <f t="shared" si="13"/>
        <v>2194</v>
      </c>
      <c r="E211" s="4">
        <f t="shared" si="14"/>
        <v>25958.537376229448</v>
      </c>
      <c r="F211" s="4">
        <f t="shared" si="15"/>
        <v>5242230.6883680699</v>
      </c>
    </row>
    <row r="212" spans="1:6">
      <c r="A212">
        <v>210</v>
      </c>
      <c r="B212" s="2">
        <v>49490</v>
      </c>
      <c r="C212" s="4">
        <f t="shared" si="12"/>
        <v>23774.537376229448</v>
      </c>
      <c r="D212" s="4">
        <f t="shared" si="13"/>
        <v>2184</v>
      </c>
      <c r="E212" s="4">
        <f t="shared" si="14"/>
        <v>25958.537376229448</v>
      </c>
      <c r="F212" s="4">
        <f t="shared" si="15"/>
        <v>5218456.1509918403</v>
      </c>
    </row>
    <row r="213" spans="1:6">
      <c r="A213">
        <v>211</v>
      </c>
      <c r="B213" s="2">
        <v>49521</v>
      </c>
      <c r="C213" s="4">
        <f t="shared" si="12"/>
        <v>23784.537376229448</v>
      </c>
      <c r="D213" s="4">
        <f t="shared" si="13"/>
        <v>2174</v>
      </c>
      <c r="E213" s="4">
        <f t="shared" si="14"/>
        <v>25958.537376229448</v>
      </c>
      <c r="F213" s="4">
        <f t="shared" si="15"/>
        <v>5194671.6136156106</v>
      </c>
    </row>
    <row r="214" spans="1:6">
      <c r="A214">
        <v>212</v>
      </c>
      <c r="B214" s="2">
        <v>49552</v>
      </c>
      <c r="C214" s="4">
        <f t="shared" si="12"/>
        <v>23794.537376229448</v>
      </c>
      <c r="D214" s="4">
        <f t="shared" si="13"/>
        <v>2164</v>
      </c>
      <c r="E214" s="4">
        <f t="shared" si="14"/>
        <v>25958.537376229448</v>
      </c>
      <c r="F214" s="4">
        <f t="shared" si="15"/>
        <v>5170877.076239381</v>
      </c>
    </row>
    <row r="215" spans="1:6">
      <c r="A215">
        <v>213</v>
      </c>
      <c r="B215" s="2">
        <v>49582</v>
      </c>
      <c r="C215" s="4">
        <f t="shared" si="12"/>
        <v>23804.537376229448</v>
      </c>
      <c r="D215" s="4">
        <f t="shared" si="13"/>
        <v>2154</v>
      </c>
      <c r="E215" s="4">
        <f t="shared" si="14"/>
        <v>25958.537376229448</v>
      </c>
      <c r="F215" s="4">
        <f t="shared" si="15"/>
        <v>5147072.5388631513</v>
      </c>
    </row>
    <row r="216" spans="1:6">
      <c r="A216">
        <v>214</v>
      </c>
      <c r="B216" s="2">
        <v>49613</v>
      </c>
      <c r="C216" s="4">
        <f t="shared" si="12"/>
        <v>23814.537376229448</v>
      </c>
      <c r="D216" s="4">
        <f t="shared" si="13"/>
        <v>2144</v>
      </c>
      <c r="E216" s="4">
        <f t="shared" si="14"/>
        <v>25958.537376229448</v>
      </c>
      <c r="F216" s="4">
        <f t="shared" si="15"/>
        <v>5123258.0014869217</v>
      </c>
    </row>
    <row r="217" spans="1:6">
      <c r="A217">
        <v>215</v>
      </c>
      <c r="B217" s="2">
        <v>49643</v>
      </c>
      <c r="C217" s="4">
        <f t="shared" si="12"/>
        <v>23824.537376229448</v>
      </c>
      <c r="D217" s="4">
        <f t="shared" si="13"/>
        <v>2134</v>
      </c>
      <c r="E217" s="4">
        <f t="shared" si="14"/>
        <v>25958.537376229448</v>
      </c>
      <c r="F217" s="4">
        <f t="shared" si="15"/>
        <v>5099433.464110692</v>
      </c>
    </row>
    <row r="218" spans="1:6">
      <c r="A218">
        <v>216</v>
      </c>
      <c r="B218" s="2">
        <v>49674</v>
      </c>
      <c r="C218" s="4">
        <f t="shared" si="12"/>
        <v>23834.537376229448</v>
      </c>
      <c r="D218" s="4">
        <f t="shared" si="13"/>
        <v>2124</v>
      </c>
      <c r="E218" s="4">
        <f t="shared" si="14"/>
        <v>25958.537376229448</v>
      </c>
      <c r="F218" s="4">
        <f t="shared" si="15"/>
        <v>5075598.9267344624</v>
      </c>
    </row>
    <row r="219" spans="1:6">
      <c r="A219">
        <v>217</v>
      </c>
      <c r="B219" s="2">
        <v>49705</v>
      </c>
      <c r="C219" s="4">
        <f t="shared" ref="C219:C282" si="16">IF(E219-D219&lt;F218, E219-D219, F218)</f>
        <v>23844.537376229448</v>
      </c>
      <c r="D219" s="4">
        <f t="shared" ref="D219:D282" si="17">ROUNDDOWN(F218*$I$3/12,0)</f>
        <v>2114</v>
      </c>
      <c r="E219" s="4">
        <f t="shared" si="14"/>
        <v>25958.537376229448</v>
      </c>
      <c r="F219" s="4">
        <f t="shared" si="15"/>
        <v>5051754.3893582327</v>
      </c>
    </row>
    <row r="220" spans="1:6">
      <c r="A220">
        <v>218</v>
      </c>
      <c r="B220" s="2">
        <v>49734</v>
      </c>
      <c r="C220" s="4">
        <f t="shared" si="16"/>
        <v>23854.537376229448</v>
      </c>
      <c r="D220" s="4">
        <f t="shared" si="17"/>
        <v>2104</v>
      </c>
      <c r="E220" s="4">
        <f t="shared" si="14"/>
        <v>25958.537376229448</v>
      </c>
      <c r="F220" s="4">
        <f t="shared" si="15"/>
        <v>5027899.8519820031</v>
      </c>
    </row>
    <row r="221" spans="1:6">
      <c r="A221">
        <v>219</v>
      </c>
      <c r="B221" s="2">
        <v>49765</v>
      </c>
      <c r="C221" s="4">
        <f t="shared" si="16"/>
        <v>23864.537376229448</v>
      </c>
      <c r="D221" s="4">
        <f t="shared" si="17"/>
        <v>2094</v>
      </c>
      <c r="E221" s="4">
        <f t="shared" si="14"/>
        <v>25958.537376229448</v>
      </c>
      <c r="F221" s="4">
        <f t="shared" si="15"/>
        <v>5004035.3146057734</v>
      </c>
    </row>
    <row r="222" spans="1:6">
      <c r="A222">
        <v>220</v>
      </c>
      <c r="B222" s="2">
        <v>49795</v>
      </c>
      <c r="C222" s="4">
        <f t="shared" si="16"/>
        <v>23873.537376229448</v>
      </c>
      <c r="D222" s="4">
        <f t="shared" si="17"/>
        <v>2085</v>
      </c>
      <c r="E222" s="4">
        <f t="shared" si="14"/>
        <v>25958.537376229448</v>
      </c>
      <c r="F222" s="4">
        <f t="shared" si="15"/>
        <v>4980161.7772295438</v>
      </c>
    </row>
    <row r="223" spans="1:6">
      <c r="A223">
        <v>221</v>
      </c>
      <c r="B223" s="2">
        <v>49826</v>
      </c>
      <c r="C223" s="4">
        <f t="shared" si="16"/>
        <v>23883.537376229448</v>
      </c>
      <c r="D223" s="4">
        <f t="shared" si="17"/>
        <v>2075</v>
      </c>
      <c r="E223" s="4">
        <f t="shared" si="14"/>
        <v>25958.537376229448</v>
      </c>
      <c r="F223" s="4">
        <f t="shared" si="15"/>
        <v>4956278.2398533141</v>
      </c>
    </row>
    <row r="224" spans="1:6">
      <c r="A224">
        <v>222</v>
      </c>
      <c r="B224" s="2">
        <v>49856</v>
      </c>
      <c r="C224" s="4">
        <f t="shared" si="16"/>
        <v>23893.537376229448</v>
      </c>
      <c r="D224" s="4">
        <f t="shared" si="17"/>
        <v>2065</v>
      </c>
      <c r="E224" s="4">
        <f t="shared" si="14"/>
        <v>25958.537376229448</v>
      </c>
      <c r="F224" s="4">
        <f t="shared" si="15"/>
        <v>4932384.7024770845</v>
      </c>
    </row>
    <row r="225" spans="1:6">
      <c r="A225">
        <v>223</v>
      </c>
      <c r="B225" s="2">
        <v>49887</v>
      </c>
      <c r="C225" s="4">
        <f t="shared" si="16"/>
        <v>23903.537376229448</v>
      </c>
      <c r="D225" s="4">
        <f t="shared" si="17"/>
        <v>2055</v>
      </c>
      <c r="E225" s="4">
        <f t="shared" si="14"/>
        <v>25958.537376229448</v>
      </c>
      <c r="F225" s="4">
        <f t="shared" si="15"/>
        <v>4908481.1651008548</v>
      </c>
    </row>
    <row r="226" spans="1:6">
      <c r="A226">
        <v>224</v>
      </c>
      <c r="B226" s="2">
        <v>49918</v>
      </c>
      <c r="C226" s="4">
        <f t="shared" si="16"/>
        <v>23913.537376229448</v>
      </c>
      <c r="D226" s="4">
        <f t="shared" si="17"/>
        <v>2045</v>
      </c>
      <c r="E226" s="4">
        <f t="shared" si="14"/>
        <v>25958.537376229448</v>
      </c>
      <c r="F226" s="4">
        <f t="shared" si="15"/>
        <v>4884567.6277246252</v>
      </c>
    </row>
    <row r="227" spans="1:6">
      <c r="A227">
        <v>225</v>
      </c>
      <c r="B227" s="2">
        <v>49948</v>
      </c>
      <c r="C227" s="4">
        <f t="shared" si="16"/>
        <v>23923.537376229448</v>
      </c>
      <c r="D227" s="4">
        <f t="shared" si="17"/>
        <v>2035</v>
      </c>
      <c r="E227" s="4">
        <f t="shared" si="14"/>
        <v>25958.537376229448</v>
      </c>
      <c r="F227" s="4">
        <f t="shared" si="15"/>
        <v>4860644.0903483955</v>
      </c>
    </row>
    <row r="228" spans="1:6">
      <c r="A228">
        <v>226</v>
      </c>
      <c r="B228" s="2">
        <v>49979</v>
      </c>
      <c r="C228" s="4">
        <f t="shared" si="16"/>
        <v>23933.537376229448</v>
      </c>
      <c r="D228" s="4">
        <f t="shared" si="17"/>
        <v>2025</v>
      </c>
      <c r="E228" s="4">
        <f t="shared" si="14"/>
        <v>25958.537376229448</v>
      </c>
      <c r="F228" s="4">
        <f t="shared" si="15"/>
        <v>4836710.5529721659</v>
      </c>
    </row>
    <row r="229" spans="1:6">
      <c r="A229">
        <v>227</v>
      </c>
      <c r="B229" s="2">
        <v>50009</v>
      </c>
      <c r="C229" s="4">
        <f t="shared" si="16"/>
        <v>23943.537376229448</v>
      </c>
      <c r="D229" s="4">
        <f t="shared" si="17"/>
        <v>2015</v>
      </c>
      <c r="E229" s="4">
        <f t="shared" si="14"/>
        <v>25958.537376229448</v>
      </c>
      <c r="F229" s="4">
        <f t="shared" si="15"/>
        <v>4812767.0155959362</v>
      </c>
    </row>
    <row r="230" spans="1:6">
      <c r="A230">
        <v>228</v>
      </c>
      <c r="B230" s="2">
        <v>50040</v>
      </c>
      <c r="C230" s="4">
        <f t="shared" si="16"/>
        <v>23953.537376229448</v>
      </c>
      <c r="D230" s="4">
        <f t="shared" si="17"/>
        <v>2005</v>
      </c>
      <c r="E230" s="4">
        <f t="shared" si="14"/>
        <v>25958.537376229448</v>
      </c>
      <c r="F230" s="4">
        <f t="shared" si="15"/>
        <v>4788813.4782197066</v>
      </c>
    </row>
    <row r="231" spans="1:6">
      <c r="A231">
        <v>229</v>
      </c>
      <c r="B231" s="2">
        <v>50071</v>
      </c>
      <c r="C231" s="4">
        <f t="shared" si="16"/>
        <v>23963.537376229448</v>
      </c>
      <c r="D231" s="4">
        <f t="shared" si="17"/>
        <v>1995</v>
      </c>
      <c r="E231" s="4">
        <f t="shared" si="14"/>
        <v>25958.537376229448</v>
      </c>
      <c r="F231" s="4">
        <f t="shared" si="15"/>
        <v>4764849.9408434769</v>
      </c>
    </row>
    <row r="232" spans="1:6">
      <c r="A232">
        <v>230</v>
      </c>
      <c r="B232" s="2">
        <v>50099</v>
      </c>
      <c r="C232" s="4">
        <f t="shared" si="16"/>
        <v>23973.537376229448</v>
      </c>
      <c r="D232" s="4">
        <f t="shared" si="17"/>
        <v>1985</v>
      </c>
      <c r="E232" s="4">
        <f t="shared" si="14"/>
        <v>25958.537376229448</v>
      </c>
      <c r="F232" s="4">
        <f t="shared" si="15"/>
        <v>4740876.4034672473</v>
      </c>
    </row>
    <row r="233" spans="1:6">
      <c r="A233">
        <v>231</v>
      </c>
      <c r="B233" s="2">
        <v>50130</v>
      </c>
      <c r="C233" s="4">
        <f t="shared" si="16"/>
        <v>23983.537376229448</v>
      </c>
      <c r="D233" s="4">
        <f t="shared" si="17"/>
        <v>1975</v>
      </c>
      <c r="E233" s="4">
        <f t="shared" si="14"/>
        <v>25958.537376229448</v>
      </c>
      <c r="F233" s="4">
        <f t="shared" si="15"/>
        <v>4716892.8660910176</v>
      </c>
    </row>
    <row r="234" spans="1:6">
      <c r="A234">
        <v>232</v>
      </c>
      <c r="B234" s="2">
        <v>50160</v>
      </c>
      <c r="C234" s="4">
        <f t="shared" si="16"/>
        <v>23993.537376229448</v>
      </c>
      <c r="D234" s="4">
        <f t="shared" si="17"/>
        <v>1965</v>
      </c>
      <c r="E234" s="4">
        <f t="shared" si="14"/>
        <v>25958.537376229448</v>
      </c>
      <c r="F234" s="4">
        <f t="shared" si="15"/>
        <v>4692899.328714788</v>
      </c>
    </row>
    <row r="235" spans="1:6">
      <c r="A235">
        <v>233</v>
      </c>
      <c r="B235" s="2">
        <v>50191</v>
      </c>
      <c r="C235" s="4">
        <f t="shared" si="16"/>
        <v>24003.537376229448</v>
      </c>
      <c r="D235" s="4">
        <f t="shared" si="17"/>
        <v>1955</v>
      </c>
      <c r="E235" s="4">
        <f t="shared" si="14"/>
        <v>25958.537376229448</v>
      </c>
      <c r="F235" s="4">
        <f t="shared" si="15"/>
        <v>4668895.7913385583</v>
      </c>
    </row>
    <row r="236" spans="1:6">
      <c r="A236">
        <v>234</v>
      </c>
      <c r="B236" s="2">
        <v>50221</v>
      </c>
      <c r="C236" s="4">
        <f t="shared" si="16"/>
        <v>24013.537376229448</v>
      </c>
      <c r="D236" s="4">
        <f t="shared" si="17"/>
        <v>1945</v>
      </c>
      <c r="E236" s="4">
        <f t="shared" si="14"/>
        <v>25958.537376229448</v>
      </c>
      <c r="F236" s="4">
        <f t="shared" si="15"/>
        <v>4644882.2539623287</v>
      </c>
    </row>
    <row r="237" spans="1:6">
      <c r="A237">
        <v>235</v>
      </c>
      <c r="B237" s="2">
        <v>50252</v>
      </c>
      <c r="C237" s="4">
        <f t="shared" si="16"/>
        <v>24023.537376229448</v>
      </c>
      <c r="D237" s="4">
        <f t="shared" si="17"/>
        <v>1935</v>
      </c>
      <c r="E237" s="4">
        <f t="shared" si="14"/>
        <v>25958.537376229448</v>
      </c>
      <c r="F237" s="4">
        <f t="shared" si="15"/>
        <v>4620858.716586099</v>
      </c>
    </row>
    <row r="238" spans="1:6">
      <c r="A238">
        <v>236</v>
      </c>
      <c r="B238" s="2">
        <v>50283</v>
      </c>
      <c r="C238" s="4">
        <f t="shared" si="16"/>
        <v>24033.537376229448</v>
      </c>
      <c r="D238" s="4">
        <f t="shared" si="17"/>
        <v>1925</v>
      </c>
      <c r="E238" s="4">
        <f t="shared" si="14"/>
        <v>25958.537376229448</v>
      </c>
      <c r="F238" s="4">
        <f t="shared" si="15"/>
        <v>4596825.1792098694</v>
      </c>
    </row>
    <row r="239" spans="1:6">
      <c r="A239">
        <v>237</v>
      </c>
      <c r="B239" s="2">
        <v>50313</v>
      </c>
      <c r="C239" s="4">
        <f t="shared" si="16"/>
        <v>24043.537376229448</v>
      </c>
      <c r="D239" s="4">
        <f t="shared" si="17"/>
        <v>1915</v>
      </c>
      <c r="E239" s="4">
        <f t="shared" si="14"/>
        <v>25958.537376229448</v>
      </c>
      <c r="F239" s="4">
        <f t="shared" si="15"/>
        <v>4572781.6418336397</v>
      </c>
    </row>
    <row r="240" spans="1:6">
      <c r="A240">
        <v>238</v>
      </c>
      <c r="B240" s="2">
        <v>50344</v>
      </c>
      <c r="C240" s="4">
        <f t="shared" si="16"/>
        <v>24053.537376229448</v>
      </c>
      <c r="D240" s="4">
        <f t="shared" si="17"/>
        <v>1905</v>
      </c>
      <c r="E240" s="4">
        <f t="shared" si="14"/>
        <v>25958.537376229448</v>
      </c>
      <c r="F240" s="4">
        <f t="shared" si="15"/>
        <v>4548728.1044574101</v>
      </c>
    </row>
    <row r="241" spans="1:6">
      <c r="A241">
        <v>239</v>
      </c>
      <c r="B241" s="2">
        <v>50374</v>
      </c>
      <c r="C241" s="4">
        <f t="shared" si="16"/>
        <v>24063.537376229448</v>
      </c>
      <c r="D241" s="4">
        <f t="shared" si="17"/>
        <v>1895</v>
      </c>
      <c r="E241" s="4">
        <f t="shared" si="14"/>
        <v>25958.537376229448</v>
      </c>
      <c r="F241" s="4">
        <f t="shared" si="15"/>
        <v>4524664.5670811804</v>
      </c>
    </row>
    <row r="242" spans="1:6">
      <c r="A242">
        <v>240</v>
      </c>
      <c r="B242" s="2">
        <v>50405</v>
      </c>
      <c r="C242" s="4">
        <f t="shared" si="16"/>
        <v>24073.537376229448</v>
      </c>
      <c r="D242" s="4">
        <f t="shared" si="17"/>
        <v>1885</v>
      </c>
      <c r="E242" s="4">
        <f t="shared" si="14"/>
        <v>25958.537376229448</v>
      </c>
      <c r="F242" s="4">
        <f t="shared" si="15"/>
        <v>4500591.0297049507</v>
      </c>
    </row>
    <row r="243" spans="1:6">
      <c r="A243">
        <v>241</v>
      </c>
      <c r="B243" s="2">
        <v>50436</v>
      </c>
      <c r="C243" s="4">
        <f t="shared" si="16"/>
        <v>24083.537376229448</v>
      </c>
      <c r="D243" s="4">
        <f t="shared" si="17"/>
        <v>1875</v>
      </c>
      <c r="E243" s="4">
        <f t="shared" si="14"/>
        <v>25958.537376229448</v>
      </c>
      <c r="F243" s="4">
        <f t="shared" si="15"/>
        <v>4476507.4923287211</v>
      </c>
    </row>
    <row r="244" spans="1:6">
      <c r="A244">
        <v>242</v>
      </c>
      <c r="B244" s="2">
        <v>50464</v>
      </c>
      <c r="C244" s="4">
        <f t="shared" si="16"/>
        <v>24093.537376229448</v>
      </c>
      <c r="D244" s="4">
        <f t="shared" si="17"/>
        <v>1865</v>
      </c>
      <c r="E244" s="4">
        <f t="shared" si="14"/>
        <v>25958.537376229448</v>
      </c>
      <c r="F244" s="4">
        <f t="shared" si="15"/>
        <v>4452413.9549524914</v>
      </c>
    </row>
    <row r="245" spans="1:6">
      <c r="A245">
        <v>243</v>
      </c>
      <c r="B245" s="2">
        <v>50495</v>
      </c>
      <c r="C245" s="4">
        <f t="shared" si="16"/>
        <v>24103.537376229448</v>
      </c>
      <c r="D245" s="4">
        <f t="shared" si="17"/>
        <v>1855</v>
      </c>
      <c r="E245" s="4">
        <f t="shared" si="14"/>
        <v>25958.537376229448</v>
      </c>
      <c r="F245" s="4">
        <f t="shared" si="15"/>
        <v>4428310.4175762618</v>
      </c>
    </row>
    <row r="246" spans="1:6">
      <c r="A246">
        <v>244</v>
      </c>
      <c r="B246" s="2">
        <v>50525</v>
      </c>
      <c r="C246" s="4">
        <f t="shared" si="16"/>
        <v>24113.537376229448</v>
      </c>
      <c r="D246" s="4">
        <f t="shared" si="17"/>
        <v>1845</v>
      </c>
      <c r="E246" s="4">
        <f t="shared" si="14"/>
        <v>25958.537376229448</v>
      </c>
      <c r="F246" s="4">
        <f t="shared" si="15"/>
        <v>4404196.8802000321</v>
      </c>
    </row>
    <row r="247" spans="1:6">
      <c r="A247">
        <v>245</v>
      </c>
      <c r="B247" s="2">
        <v>50556</v>
      </c>
      <c r="C247" s="4">
        <f t="shared" si="16"/>
        <v>24123.537376229448</v>
      </c>
      <c r="D247" s="4">
        <f t="shared" si="17"/>
        <v>1835</v>
      </c>
      <c r="E247" s="4">
        <f t="shared" si="14"/>
        <v>25958.537376229448</v>
      </c>
      <c r="F247" s="4">
        <f t="shared" si="15"/>
        <v>4380073.3428238025</v>
      </c>
    </row>
    <row r="248" spans="1:6">
      <c r="A248">
        <v>246</v>
      </c>
      <c r="B248" s="2">
        <v>50586</v>
      </c>
      <c r="C248" s="4">
        <f t="shared" si="16"/>
        <v>24133.537376229448</v>
      </c>
      <c r="D248" s="4">
        <f t="shared" si="17"/>
        <v>1825</v>
      </c>
      <c r="E248" s="4">
        <f t="shared" si="14"/>
        <v>25958.537376229448</v>
      </c>
      <c r="F248" s="4">
        <f t="shared" si="15"/>
        <v>4355939.8054475728</v>
      </c>
    </row>
    <row r="249" spans="1:6">
      <c r="A249">
        <v>247</v>
      </c>
      <c r="B249" s="2">
        <v>50617</v>
      </c>
      <c r="C249" s="4">
        <f t="shared" si="16"/>
        <v>24144.537376229448</v>
      </c>
      <c r="D249" s="4">
        <f t="shared" si="17"/>
        <v>1814</v>
      </c>
      <c r="E249" s="4">
        <f t="shared" si="14"/>
        <v>25958.537376229448</v>
      </c>
      <c r="F249" s="4">
        <f t="shared" si="15"/>
        <v>4331795.2680713432</v>
      </c>
    </row>
    <row r="250" spans="1:6">
      <c r="A250">
        <v>248</v>
      </c>
      <c r="B250" s="2">
        <v>50648</v>
      </c>
      <c r="C250" s="4">
        <f t="shared" si="16"/>
        <v>24154.537376229448</v>
      </c>
      <c r="D250" s="4">
        <f t="shared" si="17"/>
        <v>1804</v>
      </c>
      <c r="E250" s="4">
        <f t="shared" si="14"/>
        <v>25958.537376229448</v>
      </c>
      <c r="F250" s="4">
        <f t="shared" si="15"/>
        <v>4307640.7306951135</v>
      </c>
    </row>
    <row r="251" spans="1:6">
      <c r="A251">
        <v>249</v>
      </c>
      <c r="B251" s="2">
        <v>50678</v>
      </c>
      <c r="C251" s="4">
        <f t="shared" si="16"/>
        <v>24164.537376229448</v>
      </c>
      <c r="D251" s="4">
        <f t="shared" si="17"/>
        <v>1794</v>
      </c>
      <c r="E251" s="4">
        <f t="shared" si="14"/>
        <v>25958.537376229448</v>
      </c>
      <c r="F251" s="4">
        <f t="shared" si="15"/>
        <v>4283476.1933188839</v>
      </c>
    </row>
    <row r="252" spans="1:6">
      <c r="A252">
        <v>250</v>
      </c>
      <c r="B252" s="2">
        <v>50709</v>
      </c>
      <c r="C252" s="4">
        <f t="shared" si="16"/>
        <v>24174.537376229448</v>
      </c>
      <c r="D252" s="4">
        <f t="shared" si="17"/>
        <v>1784</v>
      </c>
      <c r="E252" s="4">
        <f t="shared" si="14"/>
        <v>25958.537376229448</v>
      </c>
      <c r="F252" s="4">
        <f t="shared" si="15"/>
        <v>4259301.6559426542</v>
      </c>
    </row>
    <row r="253" spans="1:6">
      <c r="A253">
        <v>251</v>
      </c>
      <c r="B253" s="2">
        <v>50739</v>
      </c>
      <c r="C253" s="4">
        <f t="shared" si="16"/>
        <v>24184.537376229448</v>
      </c>
      <c r="D253" s="4">
        <f t="shared" si="17"/>
        <v>1774</v>
      </c>
      <c r="E253" s="4">
        <f t="shared" si="14"/>
        <v>25958.537376229448</v>
      </c>
      <c r="F253" s="4">
        <f t="shared" si="15"/>
        <v>4235117.1185664246</v>
      </c>
    </row>
    <row r="254" spans="1:6">
      <c r="A254">
        <v>252</v>
      </c>
      <c r="B254" s="2">
        <v>50770</v>
      </c>
      <c r="C254" s="4">
        <f t="shared" si="16"/>
        <v>24194.537376229448</v>
      </c>
      <c r="D254" s="4">
        <f t="shared" si="17"/>
        <v>1764</v>
      </c>
      <c r="E254" s="4">
        <f t="shared" si="14"/>
        <v>25958.537376229448</v>
      </c>
      <c r="F254" s="4">
        <f t="shared" si="15"/>
        <v>4210922.5811901949</v>
      </c>
    </row>
    <row r="255" spans="1:6">
      <c r="A255">
        <v>253</v>
      </c>
      <c r="B255" s="2">
        <v>50801</v>
      </c>
      <c r="C255" s="4">
        <f t="shared" si="16"/>
        <v>24204.537376229448</v>
      </c>
      <c r="D255" s="4">
        <f t="shared" si="17"/>
        <v>1754</v>
      </c>
      <c r="E255" s="4">
        <f t="shared" si="14"/>
        <v>25958.537376229448</v>
      </c>
      <c r="F255" s="4">
        <f t="shared" si="15"/>
        <v>4186718.0438139653</v>
      </c>
    </row>
    <row r="256" spans="1:6">
      <c r="A256">
        <v>254</v>
      </c>
      <c r="B256" s="2">
        <v>50829</v>
      </c>
      <c r="C256" s="4">
        <f t="shared" si="16"/>
        <v>24214.537376229448</v>
      </c>
      <c r="D256" s="4">
        <f t="shared" si="17"/>
        <v>1744</v>
      </c>
      <c r="E256" s="4">
        <f t="shared" si="14"/>
        <v>25958.537376229448</v>
      </c>
      <c r="F256" s="4">
        <f t="shared" si="15"/>
        <v>4162503.5064377356</v>
      </c>
    </row>
    <row r="257" spans="1:6">
      <c r="A257">
        <v>255</v>
      </c>
      <c r="B257" s="2">
        <v>50860</v>
      </c>
      <c r="C257" s="4">
        <f t="shared" si="16"/>
        <v>24224.537376229448</v>
      </c>
      <c r="D257" s="4">
        <f t="shared" si="17"/>
        <v>1734</v>
      </c>
      <c r="E257" s="4">
        <f t="shared" si="14"/>
        <v>25958.537376229448</v>
      </c>
      <c r="F257" s="4">
        <f t="shared" si="15"/>
        <v>4138278.969061506</v>
      </c>
    </row>
    <row r="258" spans="1:6">
      <c r="A258">
        <v>256</v>
      </c>
      <c r="B258" s="2">
        <v>50890</v>
      </c>
      <c r="C258" s="4">
        <f t="shared" si="16"/>
        <v>24234.537376229448</v>
      </c>
      <c r="D258" s="4">
        <f t="shared" si="17"/>
        <v>1724</v>
      </c>
      <c r="E258" s="4">
        <f t="shared" si="14"/>
        <v>25958.537376229448</v>
      </c>
      <c r="F258" s="4">
        <f t="shared" si="15"/>
        <v>4114044.4316852763</v>
      </c>
    </row>
    <row r="259" spans="1:6">
      <c r="A259">
        <v>257</v>
      </c>
      <c r="B259" s="2">
        <v>50921</v>
      </c>
      <c r="C259" s="4">
        <f t="shared" si="16"/>
        <v>24244.537376229448</v>
      </c>
      <c r="D259" s="4">
        <f t="shared" si="17"/>
        <v>1714</v>
      </c>
      <c r="E259" s="4">
        <f t="shared" ref="E259:E322" si="18">$I$5</f>
        <v>25958.537376229448</v>
      </c>
      <c r="F259" s="4">
        <f t="shared" ref="F259:F322" si="19">IF(F258-C259&gt;0, F258-C259, 0)</f>
        <v>4089799.8943090467</v>
      </c>
    </row>
    <row r="260" spans="1:6">
      <c r="A260">
        <v>258</v>
      </c>
      <c r="B260" s="2">
        <v>50951</v>
      </c>
      <c r="C260" s="4">
        <f t="shared" si="16"/>
        <v>24254.537376229448</v>
      </c>
      <c r="D260" s="4">
        <f t="shared" si="17"/>
        <v>1704</v>
      </c>
      <c r="E260" s="4">
        <f t="shared" si="18"/>
        <v>25958.537376229448</v>
      </c>
      <c r="F260" s="4">
        <f t="shared" si="19"/>
        <v>4065545.356932817</v>
      </c>
    </row>
    <row r="261" spans="1:6">
      <c r="A261">
        <v>259</v>
      </c>
      <c r="B261" s="2">
        <v>50982</v>
      </c>
      <c r="C261" s="4">
        <f t="shared" si="16"/>
        <v>24265.537376229448</v>
      </c>
      <c r="D261" s="4">
        <f t="shared" si="17"/>
        <v>1693</v>
      </c>
      <c r="E261" s="4">
        <f t="shared" si="18"/>
        <v>25958.537376229448</v>
      </c>
      <c r="F261" s="4">
        <f t="shared" si="19"/>
        <v>4041279.8195565874</v>
      </c>
    </row>
    <row r="262" spans="1:6">
      <c r="A262">
        <v>260</v>
      </c>
      <c r="B262" s="2">
        <v>51013</v>
      </c>
      <c r="C262" s="4">
        <f t="shared" si="16"/>
        <v>24275.537376229448</v>
      </c>
      <c r="D262" s="4">
        <f t="shared" si="17"/>
        <v>1683</v>
      </c>
      <c r="E262" s="4">
        <f t="shared" si="18"/>
        <v>25958.537376229448</v>
      </c>
      <c r="F262" s="4">
        <f t="shared" si="19"/>
        <v>4017004.2821803577</v>
      </c>
    </row>
    <row r="263" spans="1:6">
      <c r="A263">
        <v>261</v>
      </c>
      <c r="B263" s="2">
        <v>51043</v>
      </c>
      <c r="C263" s="4">
        <f t="shared" si="16"/>
        <v>24285.537376229448</v>
      </c>
      <c r="D263" s="4">
        <f t="shared" si="17"/>
        <v>1673</v>
      </c>
      <c r="E263" s="4">
        <f t="shared" si="18"/>
        <v>25958.537376229448</v>
      </c>
      <c r="F263" s="4">
        <f t="shared" si="19"/>
        <v>3992718.7448041281</v>
      </c>
    </row>
    <row r="264" spans="1:6">
      <c r="A264">
        <v>262</v>
      </c>
      <c r="B264" s="2">
        <v>51074</v>
      </c>
      <c r="C264" s="4">
        <f t="shared" si="16"/>
        <v>24295.537376229448</v>
      </c>
      <c r="D264" s="4">
        <f t="shared" si="17"/>
        <v>1663</v>
      </c>
      <c r="E264" s="4">
        <f t="shared" si="18"/>
        <v>25958.537376229448</v>
      </c>
      <c r="F264" s="4">
        <f t="shared" si="19"/>
        <v>3968423.2074278984</v>
      </c>
    </row>
    <row r="265" spans="1:6">
      <c r="A265">
        <v>263</v>
      </c>
      <c r="B265" s="2">
        <v>51104</v>
      </c>
      <c r="C265" s="4">
        <f t="shared" si="16"/>
        <v>24305.537376229448</v>
      </c>
      <c r="D265" s="4">
        <f t="shared" si="17"/>
        <v>1653</v>
      </c>
      <c r="E265" s="4">
        <f t="shared" si="18"/>
        <v>25958.537376229448</v>
      </c>
      <c r="F265" s="4">
        <f t="shared" si="19"/>
        <v>3944117.6700516688</v>
      </c>
    </row>
    <row r="266" spans="1:6">
      <c r="A266">
        <v>264</v>
      </c>
      <c r="B266" s="2">
        <v>51135</v>
      </c>
      <c r="C266" s="4">
        <f t="shared" si="16"/>
        <v>24315.537376229448</v>
      </c>
      <c r="D266" s="4">
        <f t="shared" si="17"/>
        <v>1643</v>
      </c>
      <c r="E266" s="4">
        <f t="shared" si="18"/>
        <v>25958.537376229448</v>
      </c>
      <c r="F266" s="4">
        <f t="shared" si="19"/>
        <v>3919802.1326754391</v>
      </c>
    </row>
    <row r="267" spans="1:6">
      <c r="A267">
        <v>265</v>
      </c>
      <c r="B267" s="2">
        <v>51166</v>
      </c>
      <c r="C267" s="4">
        <f t="shared" si="16"/>
        <v>24325.537376229448</v>
      </c>
      <c r="D267" s="4">
        <f t="shared" si="17"/>
        <v>1633</v>
      </c>
      <c r="E267" s="4">
        <f t="shared" si="18"/>
        <v>25958.537376229448</v>
      </c>
      <c r="F267" s="4">
        <f t="shared" si="19"/>
        <v>3895476.5952992095</v>
      </c>
    </row>
    <row r="268" spans="1:6">
      <c r="A268">
        <v>266</v>
      </c>
      <c r="B268" s="2">
        <v>51195</v>
      </c>
      <c r="C268" s="4">
        <f t="shared" si="16"/>
        <v>24335.537376229448</v>
      </c>
      <c r="D268" s="4">
        <f t="shared" si="17"/>
        <v>1623</v>
      </c>
      <c r="E268" s="4">
        <f t="shared" si="18"/>
        <v>25958.537376229448</v>
      </c>
      <c r="F268" s="4">
        <f t="shared" si="19"/>
        <v>3871141.0579229798</v>
      </c>
    </row>
    <row r="269" spans="1:6">
      <c r="A269">
        <v>267</v>
      </c>
      <c r="B269" s="2">
        <v>51226</v>
      </c>
      <c r="C269" s="4">
        <f t="shared" si="16"/>
        <v>24346.537376229448</v>
      </c>
      <c r="D269" s="4">
        <f t="shared" si="17"/>
        <v>1612</v>
      </c>
      <c r="E269" s="4">
        <f t="shared" si="18"/>
        <v>25958.537376229448</v>
      </c>
      <c r="F269" s="4">
        <f t="shared" si="19"/>
        <v>3846794.5205467502</v>
      </c>
    </row>
    <row r="270" spans="1:6">
      <c r="A270">
        <v>268</v>
      </c>
      <c r="B270" s="2">
        <v>51256</v>
      </c>
      <c r="C270" s="4">
        <f t="shared" si="16"/>
        <v>24356.537376229448</v>
      </c>
      <c r="D270" s="4">
        <f t="shared" si="17"/>
        <v>1602</v>
      </c>
      <c r="E270" s="4">
        <f t="shared" si="18"/>
        <v>25958.537376229448</v>
      </c>
      <c r="F270" s="4">
        <f t="shared" si="19"/>
        <v>3822437.9831705205</v>
      </c>
    </row>
    <row r="271" spans="1:6">
      <c r="A271">
        <v>269</v>
      </c>
      <c r="B271" s="2">
        <v>51287</v>
      </c>
      <c r="C271" s="4">
        <f t="shared" si="16"/>
        <v>24366.537376229448</v>
      </c>
      <c r="D271" s="4">
        <f t="shared" si="17"/>
        <v>1592</v>
      </c>
      <c r="E271" s="4">
        <f t="shared" si="18"/>
        <v>25958.537376229448</v>
      </c>
      <c r="F271" s="4">
        <f t="shared" si="19"/>
        <v>3798071.4457942909</v>
      </c>
    </row>
    <row r="272" spans="1:6">
      <c r="A272">
        <v>270</v>
      </c>
      <c r="B272" s="2">
        <v>51317</v>
      </c>
      <c r="C272" s="4">
        <f t="shared" si="16"/>
        <v>24376.537376229448</v>
      </c>
      <c r="D272" s="4">
        <f t="shared" si="17"/>
        <v>1582</v>
      </c>
      <c r="E272" s="4">
        <f t="shared" si="18"/>
        <v>25958.537376229448</v>
      </c>
      <c r="F272" s="4">
        <f t="shared" si="19"/>
        <v>3773694.9084180612</v>
      </c>
    </row>
    <row r="273" spans="1:6">
      <c r="A273">
        <v>271</v>
      </c>
      <c r="B273" s="2">
        <v>51348</v>
      </c>
      <c r="C273" s="4">
        <f t="shared" si="16"/>
        <v>24386.537376229448</v>
      </c>
      <c r="D273" s="4">
        <f t="shared" si="17"/>
        <v>1572</v>
      </c>
      <c r="E273" s="4">
        <f t="shared" si="18"/>
        <v>25958.537376229448</v>
      </c>
      <c r="F273" s="4">
        <f t="shared" si="19"/>
        <v>3749308.3710418316</v>
      </c>
    </row>
    <row r="274" spans="1:6">
      <c r="A274">
        <v>272</v>
      </c>
      <c r="B274" s="2">
        <v>51379</v>
      </c>
      <c r="C274" s="4">
        <f t="shared" si="16"/>
        <v>24396.537376229448</v>
      </c>
      <c r="D274" s="4">
        <f t="shared" si="17"/>
        <v>1562</v>
      </c>
      <c r="E274" s="4">
        <f t="shared" si="18"/>
        <v>25958.537376229448</v>
      </c>
      <c r="F274" s="4">
        <f t="shared" si="19"/>
        <v>3724911.8336656019</v>
      </c>
    </row>
    <row r="275" spans="1:6">
      <c r="A275">
        <v>273</v>
      </c>
      <c r="B275" s="2">
        <v>51409</v>
      </c>
      <c r="C275" s="4">
        <f t="shared" si="16"/>
        <v>24406.537376229448</v>
      </c>
      <c r="D275" s="4">
        <f t="shared" si="17"/>
        <v>1552</v>
      </c>
      <c r="E275" s="4">
        <f t="shared" si="18"/>
        <v>25958.537376229448</v>
      </c>
      <c r="F275" s="4">
        <f t="shared" si="19"/>
        <v>3700505.2962893723</v>
      </c>
    </row>
    <row r="276" spans="1:6">
      <c r="A276">
        <v>274</v>
      </c>
      <c r="B276" s="2">
        <v>51440</v>
      </c>
      <c r="C276" s="4">
        <f t="shared" si="16"/>
        <v>24417.537376229448</v>
      </c>
      <c r="D276" s="4">
        <f t="shared" si="17"/>
        <v>1541</v>
      </c>
      <c r="E276" s="4">
        <f t="shared" si="18"/>
        <v>25958.537376229448</v>
      </c>
      <c r="F276" s="4">
        <f t="shared" si="19"/>
        <v>3676087.7589131426</v>
      </c>
    </row>
    <row r="277" spans="1:6">
      <c r="A277">
        <v>275</v>
      </c>
      <c r="B277" s="2">
        <v>51470</v>
      </c>
      <c r="C277" s="4">
        <f t="shared" si="16"/>
        <v>24427.537376229448</v>
      </c>
      <c r="D277" s="4">
        <f t="shared" si="17"/>
        <v>1531</v>
      </c>
      <c r="E277" s="4">
        <f t="shared" si="18"/>
        <v>25958.537376229448</v>
      </c>
      <c r="F277" s="4">
        <f t="shared" si="19"/>
        <v>3651660.221536913</v>
      </c>
    </row>
    <row r="278" spans="1:6">
      <c r="A278">
        <v>276</v>
      </c>
      <c r="B278" s="2">
        <v>51501</v>
      </c>
      <c r="C278" s="4">
        <f t="shared" si="16"/>
        <v>24437.537376229448</v>
      </c>
      <c r="D278" s="4">
        <f t="shared" si="17"/>
        <v>1521</v>
      </c>
      <c r="E278" s="4">
        <f t="shared" si="18"/>
        <v>25958.537376229448</v>
      </c>
      <c r="F278" s="4">
        <f t="shared" si="19"/>
        <v>3627222.6841606833</v>
      </c>
    </row>
    <row r="279" spans="1:6">
      <c r="A279">
        <v>277</v>
      </c>
      <c r="B279" s="2">
        <v>51532</v>
      </c>
      <c r="C279" s="4">
        <f t="shared" si="16"/>
        <v>24447.537376229448</v>
      </c>
      <c r="D279" s="4">
        <f t="shared" si="17"/>
        <v>1511</v>
      </c>
      <c r="E279" s="4">
        <f t="shared" si="18"/>
        <v>25958.537376229448</v>
      </c>
      <c r="F279" s="4">
        <f t="shared" si="19"/>
        <v>3602775.1467844537</v>
      </c>
    </row>
    <row r="280" spans="1:6">
      <c r="A280">
        <v>278</v>
      </c>
      <c r="B280" s="2">
        <v>51560</v>
      </c>
      <c r="C280" s="4">
        <f t="shared" si="16"/>
        <v>24457.537376229448</v>
      </c>
      <c r="D280" s="4">
        <f t="shared" si="17"/>
        <v>1501</v>
      </c>
      <c r="E280" s="4">
        <f t="shared" si="18"/>
        <v>25958.537376229448</v>
      </c>
      <c r="F280" s="4">
        <f t="shared" si="19"/>
        <v>3578317.609408224</v>
      </c>
    </row>
    <row r="281" spans="1:6">
      <c r="A281">
        <v>279</v>
      </c>
      <c r="B281" s="2">
        <v>51591</v>
      </c>
      <c r="C281" s="4">
        <f t="shared" si="16"/>
        <v>24468.537376229448</v>
      </c>
      <c r="D281" s="4">
        <f t="shared" si="17"/>
        <v>1490</v>
      </c>
      <c r="E281" s="4">
        <f t="shared" si="18"/>
        <v>25958.537376229448</v>
      </c>
      <c r="F281" s="4">
        <f t="shared" si="19"/>
        <v>3553849.0720319944</v>
      </c>
    </row>
    <row r="282" spans="1:6">
      <c r="A282">
        <v>280</v>
      </c>
      <c r="B282" s="2">
        <v>51621</v>
      </c>
      <c r="C282" s="4">
        <f t="shared" si="16"/>
        <v>24478.537376229448</v>
      </c>
      <c r="D282" s="4">
        <f t="shared" si="17"/>
        <v>1480</v>
      </c>
      <c r="E282" s="4">
        <f t="shared" si="18"/>
        <v>25958.537376229448</v>
      </c>
      <c r="F282" s="4">
        <f t="shared" si="19"/>
        <v>3529370.5346557647</v>
      </c>
    </row>
    <row r="283" spans="1:6">
      <c r="A283">
        <v>281</v>
      </c>
      <c r="B283" s="2">
        <v>51652</v>
      </c>
      <c r="C283" s="4">
        <f t="shared" ref="C283:C346" si="20">IF(E283-D283&lt;F282, E283-D283, F282)</f>
        <v>24488.537376229448</v>
      </c>
      <c r="D283" s="4">
        <f t="shared" ref="D283:D346" si="21">ROUNDDOWN(F282*$I$3/12,0)</f>
        <v>1470</v>
      </c>
      <c r="E283" s="4">
        <f t="shared" si="18"/>
        <v>25958.537376229448</v>
      </c>
      <c r="F283" s="4">
        <f t="shared" si="19"/>
        <v>3504881.997279535</v>
      </c>
    </row>
    <row r="284" spans="1:6">
      <c r="A284">
        <v>282</v>
      </c>
      <c r="B284" s="2">
        <v>51682</v>
      </c>
      <c r="C284" s="4">
        <f t="shared" si="20"/>
        <v>24498.537376229448</v>
      </c>
      <c r="D284" s="4">
        <f t="shared" si="21"/>
        <v>1460</v>
      </c>
      <c r="E284" s="4">
        <f t="shared" si="18"/>
        <v>25958.537376229448</v>
      </c>
      <c r="F284" s="4">
        <f t="shared" si="19"/>
        <v>3480383.4599033054</v>
      </c>
    </row>
    <row r="285" spans="1:6">
      <c r="A285">
        <v>283</v>
      </c>
      <c r="B285" s="2">
        <v>51713</v>
      </c>
      <c r="C285" s="4">
        <f t="shared" si="20"/>
        <v>24508.537376229448</v>
      </c>
      <c r="D285" s="4">
        <f t="shared" si="21"/>
        <v>1450</v>
      </c>
      <c r="E285" s="4">
        <f t="shared" si="18"/>
        <v>25958.537376229448</v>
      </c>
      <c r="F285" s="4">
        <f t="shared" si="19"/>
        <v>3455874.9225270757</v>
      </c>
    </row>
    <row r="286" spans="1:6">
      <c r="A286">
        <v>284</v>
      </c>
      <c r="B286" s="2">
        <v>51744</v>
      </c>
      <c r="C286" s="4">
        <f t="shared" si="20"/>
        <v>24519.537376229448</v>
      </c>
      <c r="D286" s="4">
        <f t="shared" si="21"/>
        <v>1439</v>
      </c>
      <c r="E286" s="4">
        <f t="shared" si="18"/>
        <v>25958.537376229448</v>
      </c>
      <c r="F286" s="4">
        <f t="shared" si="19"/>
        <v>3431355.3851508461</v>
      </c>
    </row>
    <row r="287" spans="1:6">
      <c r="A287">
        <v>285</v>
      </c>
      <c r="B287" s="2">
        <v>51774</v>
      </c>
      <c r="C287" s="4">
        <f t="shared" si="20"/>
        <v>24529.537376229448</v>
      </c>
      <c r="D287" s="4">
        <f t="shared" si="21"/>
        <v>1429</v>
      </c>
      <c r="E287" s="4">
        <f t="shared" si="18"/>
        <v>25958.537376229448</v>
      </c>
      <c r="F287" s="4">
        <f t="shared" si="19"/>
        <v>3406825.8477746164</v>
      </c>
    </row>
    <row r="288" spans="1:6">
      <c r="A288">
        <v>286</v>
      </c>
      <c r="B288" s="2">
        <v>51805</v>
      </c>
      <c r="C288" s="4">
        <f t="shared" si="20"/>
        <v>24539.537376229448</v>
      </c>
      <c r="D288" s="4">
        <f t="shared" si="21"/>
        <v>1419</v>
      </c>
      <c r="E288" s="4">
        <f t="shared" si="18"/>
        <v>25958.537376229448</v>
      </c>
      <c r="F288" s="4">
        <f t="shared" si="19"/>
        <v>3382286.3103983868</v>
      </c>
    </row>
    <row r="289" spans="1:6">
      <c r="A289">
        <v>287</v>
      </c>
      <c r="B289" s="2">
        <v>51835</v>
      </c>
      <c r="C289" s="4">
        <f t="shared" si="20"/>
        <v>24549.537376229448</v>
      </c>
      <c r="D289" s="4">
        <f t="shared" si="21"/>
        <v>1409</v>
      </c>
      <c r="E289" s="4">
        <f t="shared" si="18"/>
        <v>25958.537376229448</v>
      </c>
      <c r="F289" s="4">
        <f t="shared" si="19"/>
        <v>3357736.7730221571</v>
      </c>
    </row>
    <row r="290" spans="1:6">
      <c r="A290">
        <v>288</v>
      </c>
      <c r="B290" s="2">
        <v>51866</v>
      </c>
      <c r="C290" s="4">
        <f t="shared" si="20"/>
        <v>24559.537376229448</v>
      </c>
      <c r="D290" s="4">
        <f t="shared" si="21"/>
        <v>1399</v>
      </c>
      <c r="E290" s="4">
        <f t="shared" si="18"/>
        <v>25958.537376229448</v>
      </c>
      <c r="F290" s="4">
        <f t="shared" si="19"/>
        <v>3333177.2356459275</v>
      </c>
    </row>
    <row r="291" spans="1:6">
      <c r="A291">
        <v>289</v>
      </c>
      <c r="B291" s="2">
        <v>51897</v>
      </c>
      <c r="C291" s="4">
        <f t="shared" si="20"/>
        <v>24570.537376229448</v>
      </c>
      <c r="D291" s="4">
        <f t="shared" si="21"/>
        <v>1388</v>
      </c>
      <c r="E291" s="4">
        <f t="shared" si="18"/>
        <v>25958.537376229448</v>
      </c>
      <c r="F291" s="4">
        <f t="shared" si="19"/>
        <v>3308606.6982696978</v>
      </c>
    </row>
    <row r="292" spans="1:6">
      <c r="A292">
        <v>290</v>
      </c>
      <c r="B292" s="2">
        <v>51925</v>
      </c>
      <c r="C292" s="4">
        <f t="shared" si="20"/>
        <v>24580.537376229448</v>
      </c>
      <c r="D292" s="4">
        <f t="shared" si="21"/>
        <v>1378</v>
      </c>
      <c r="E292" s="4">
        <f t="shared" si="18"/>
        <v>25958.537376229448</v>
      </c>
      <c r="F292" s="4">
        <f t="shared" si="19"/>
        <v>3284026.1608934682</v>
      </c>
    </row>
    <row r="293" spans="1:6">
      <c r="A293">
        <v>291</v>
      </c>
      <c r="B293" s="2">
        <v>51956</v>
      </c>
      <c r="C293" s="4">
        <f t="shared" si="20"/>
        <v>24590.537376229448</v>
      </c>
      <c r="D293" s="4">
        <f t="shared" si="21"/>
        <v>1368</v>
      </c>
      <c r="E293" s="4">
        <f t="shared" si="18"/>
        <v>25958.537376229448</v>
      </c>
      <c r="F293" s="4">
        <f t="shared" si="19"/>
        <v>3259435.6235172385</v>
      </c>
    </row>
    <row r="294" spans="1:6">
      <c r="A294">
        <v>292</v>
      </c>
      <c r="B294" s="2">
        <v>51986</v>
      </c>
      <c r="C294" s="4">
        <f t="shared" si="20"/>
        <v>24600.537376229448</v>
      </c>
      <c r="D294" s="4">
        <f t="shared" si="21"/>
        <v>1358</v>
      </c>
      <c r="E294" s="4">
        <f t="shared" si="18"/>
        <v>25958.537376229448</v>
      </c>
      <c r="F294" s="4">
        <f t="shared" si="19"/>
        <v>3234835.0861410089</v>
      </c>
    </row>
    <row r="295" spans="1:6">
      <c r="A295">
        <v>293</v>
      </c>
      <c r="B295" s="2">
        <v>52017</v>
      </c>
      <c r="C295" s="4">
        <f t="shared" si="20"/>
        <v>24611.537376229448</v>
      </c>
      <c r="D295" s="4">
        <f t="shared" si="21"/>
        <v>1347</v>
      </c>
      <c r="E295" s="4">
        <f t="shared" si="18"/>
        <v>25958.537376229448</v>
      </c>
      <c r="F295" s="4">
        <f t="shared" si="19"/>
        <v>3210223.5487647792</v>
      </c>
    </row>
    <row r="296" spans="1:6">
      <c r="A296">
        <v>294</v>
      </c>
      <c r="B296" s="2">
        <v>52047</v>
      </c>
      <c r="C296" s="4">
        <f t="shared" si="20"/>
        <v>24621.537376229448</v>
      </c>
      <c r="D296" s="4">
        <f t="shared" si="21"/>
        <v>1337</v>
      </c>
      <c r="E296" s="4">
        <f t="shared" si="18"/>
        <v>25958.537376229448</v>
      </c>
      <c r="F296" s="4">
        <f t="shared" si="19"/>
        <v>3185602.0113885496</v>
      </c>
    </row>
    <row r="297" spans="1:6">
      <c r="A297">
        <v>295</v>
      </c>
      <c r="B297" s="2">
        <v>52078</v>
      </c>
      <c r="C297" s="4">
        <f t="shared" si="20"/>
        <v>24631.537376229448</v>
      </c>
      <c r="D297" s="4">
        <f t="shared" si="21"/>
        <v>1327</v>
      </c>
      <c r="E297" s="4">
        <f t="shared" si="18"/>
        <v>25958.537376229448</v>
      </c>
      <c r="F297" s="4">
        <f t="shared" si="19"/>
        <v>3160970.4740123199</v>
      </c>
    </row>
    <row r="298" spans="1:6">
      <c r="A298">
        <v>296</v>
      </c>
      <c r="B298" s="2">
        <v>52109</v>
      </c>
      <c r="C298" s="4">
        <f t="shared" si="20"/>
        <v>24641.537376229448</v>
      </c>
      <c r="D298" s="4">
        <f t="shared" si="21"/>
        <v>1317</v>
      </c>
      <c r="E298" s="4">
        <f t="shared" si="18"/>
        <v>25958.537376229448</v>
      </c>
      <c r="F298" s="4">
        <f t="shared" si="19"/>
        <v>3136328.9366360903</v>
      </c>
    </row>
    <row r="299" spans="1:6">
      <c r="A299">
        <v>297</v>
      </c>
      <c r="B299" s="2">
        <v>52139</v>
      </c>
      <c r="C299" s="4">
        <f t="shared" si="20"/>
        <v>24652.537376229448</v>
      </c>
      <c r="D299" s="4">
        <f t="shared" si="21"/>
        <v>1306</v>
      </c>
      <c r="E299" s="4">
        <f t="shared" si="18"/>
        <v>25958.537376229448</v>
      </c>
      <c r="F299" s="4">
        <f t="shared" si="19"/>
        <v>3111676.3992598606</v>
      </c>
    </row>
    <row r="300" spans="1:6">
      <c r="A300">
        <v>298</v>
      </c>
      <c r="B300" s="2">
        <v>52170</v>
      </c>
      <c r="C300" s="4">
        <f t="shared" si="20"/>
        <v>24662.537376229448</v>
      </c>
      <c r="D300" s="4">
        <f t="shared" si="21"/>
        <v>1296</v>
      </c>
      <c r="E300" s="4">
        <f t="shared" si="18"/>
        <v>25958.537376229448</v>
      </c>
      <c r="F300" s="4">
        <f t="shared" si="19"/>
        <v>3087013.861883631</v>
      </c>
    </row>
    <row r="301" spans="1:6">
      <c r="A301">
        <v>299</v>
      </c>
      <c r="B301" s="2">
        <v>52200</v>
      </c>
      <c r="C301" s="4">
        <f t="shared" si="20"/>
        <v>24672.537376229448</v>
      </c>
      <c r="D301" s="4">
        <f t="shared" si="21"/>
        <v>1286</v>
      </c>
      <c r="E301" s="4">
        <f t="shared" si="18"/>
        <v>25958.537376229448</v>
      </c>
      <c r="F301" s="4">
        <f t="shared" si="19"/>
        <v>3062341.3245074013</v>
      </c>
    </row>
    <row r="302" spans="1:6">
      <c r="A302">
        <v>300</v>
      </c>
      <c r="B302" s="2">
        <v>52231</v>
      </c>
      <c r="C302" s="4">
        <f t="shared" si="20"/>
        <v>24683.537376229448</v>
      </c>
      <c r="D302" s="4">
        <f t="shared" si="21"/>
        <v>1275</v>
      </c>
      <c r="E302" s="4">
        <f t="shared" si="18"/>
        <v>25958.537376229448</v>
      </c>
      <c r="F302" s="4">
        <f t="shared" si="19"/>
        <v>3037657.7871311717</v>
      </c>
    </row>
    <row r="303" spans="1:6">
      <c r="A303">
        <v>301</v>
      </c>
      <c r="B303" s="2">
        <v>52262</v>
      </c>
      <c r="C303" s="4">
        <f t="shared" si="20"/>
        <v>24693.537376229448</v>
      </c>
      <c r="D303" s="4">
        <f t="shared" si="21"/>
        <v>1265</v>
      </c>
      <c r="E303" s="4">
        <f t="shared" si="18"/>
        <v>25958.537376229448</v>
      </c>
      <c r="F303" s="4">
        <f t="shared" si="19"/>
        <v>3012964.249754942</v>
      </c>
    </row>
    <row r="304" spans="1:6">
      <c r="A304">
        <v>302</v>
      </c>
      <c r="B304" s="2">
        <v>52290</v>
      </c>
      <c r="C304" s="4">
        <f t="shared" si="20"/>
        <v>24703.537376229448</v>
      </c>
      <c r="D304" s="4">
        <f t="shared" si="21"/>
        <v>1255</v>
      </c>
      <c r="E304" s="4">
        <f t="shared" si="18"/>
        <v>25958.537376229448</v>
      </c>
      <c r="F304" s="4">
        <f t="shared" si="19"/>
        <v>2988260.7123787124</v>
      </c>
    </row>
    <row r="305" spans="1:6">
      <c r="A305">
        <v>303</v>
      </c>
      <c r="B305" s="2">
        <v>52321</v>
      </c>
      <c r="C305" s="4">
        <f t="shared" si="20"/>
        <v>24713.537376229448</v>
      </c>
      <c r="D305" s="4">
        <f t="shared" si="21"/>
        <v>1245</v>
      </c>
      <c r="E305" s="4">
        <f t="shared" si="18"/>
        <v>25958.537376229448</v>
      </c>
      <c r="F305" s="4">
        <f t="shared" si="19"/>
        <v>2963547.1750024827</v>
      </c>
    </row>
    <row r="306" spans="1:6">
      <c r="A306">
        <v>304</v>
      </c>
      <c r="B306" s="2">
        <v>52351</v>
      </c>
      <c r="C306" s="4">
        <f t="shared" si="20"/>
        <v>24724.537376229448</v>
      </c>
      <c r="D306" s="4">
        <f t="shared" si="21"/>
        <v>1234</v>
      </c>
      <c r="E306" s="4">
        <f t="shared" si="18"/>
        <v>25958.537376229448</v>
      </c>
      <c r="F306" s="4">
        <f t="shared" si="19"/>
        <v>2938822.6376262531</v>
      </c>
    </row>
    <row r="307" spans="1:6">
      <c r="A307">
        <v>305</v>
      </c>
      <c r="B307" s="2">
        <v>52382</v>
      </c>
      <c r="C307" s="4">
        <f t="shared" si="20"/>
        <v>24734.537376229448</v>
      </c>
      <c r="D307" s="4">
        <f t="shared" si="21"/>
        <v>1224</v>
      </c>
      <c r="E307" s="4">
        <f t="shared" si="18"/>
        <v>25958.537376229448</v>
      </c>
      <c r="F307" s="4">
        <f t="shared" si="19"/>
        <v>2914088.1002500234</v>
      </c>
    </row>
    <row r="308" spans="1:6">
      <c r="A308">
        <v>306</v>
      </c>
      <c r="B308" s="2">
        <v>52412</v>
      </c>
      <c r="C308" s="4">
        <f t="shared" si="20"/>
        <v>24744.537376229448</v>
      </c>
      <c r="D308" s="4">
        <f t="shared" si="21"/>
        <v>1214</v>
      </c>
      <c r="E308" s="4">
        <f t="shared" si="18"/>
        <v>25958.537376229448</v>
      </c>
      <c r="F308" s="4">
        <f t="shared" si="19"/>
        <v>2889343.5628737938</v>
      </c>
    </row>
    <row r="309" spans="1:6">
      <c r="A309">
        <v>307</v>
      </c>
      <c r="B309" s="2">
        <v>52443</v>
      </c>
      <c r="C309" s="4">
        <f t="shared" si="20"/>
        <v>24755.537376229448</v>
      </c>
      <c r="D309" s="4">
        <f t="shared" si="21"/>
        <v>1203</v>
      </c>
      <c r="E309" s="4">
        <f t="shared" si="18"/>
        <v>25958.537376229448</v>
      </c>
      <c r="F309" s="4">
        <f t="shared" si="19"/>
        <v>2864588.0254975641</v>
      </c>
    </row>
    <row r="310" spans="1:6">
      <c r="A310">
        <v>308</v>
      </c>
      <c r="B310" s="2">
        <v>52474</v>
      </c>
      <c r="C310" s="4">
        <f t="shared" si="20"/>
        <v>24765.537376229448</v>
      </c>
      <c r="D310" s="4">
        <f t="shared" si="21"/>
        <v>1193</v>
      </c>
      <c r="E310" s="4">
        <f t="shared" si="18"/>
        <v>25958.537376229448</v>
      </c>
      <c r="F310" s="4">
        <f t="shared" si="19"/>
        <v>2839822.4881213345</v>
      </c>
    </row>
    <row r="311" spans="1:6">
      <c r="A311">
        <v>309</v>
      </c>
      <c r="B311" s="2">
        <v>52504</v>
      </c>
      <c r="C311" s="4">
        <f t="shared" si="20"/>
        <v>24775.537376229448</v>
      </c>
      <c r="D311" s="4">
        <f t="shared" si="21"/>
        <v>1183</v>
      </c>
      <c r="E311" s="4">
        <f t="shared" si="18"/>
        <v>25958.537376229448</v>
      </c>
      <c r="F311" s="4">
        <f t="shared" si="19"/>
        <v>2815046.9507451048</v>
      </c>
    </row>
    <row r="312" spans="1:6">
      <c r="A312">
        <v>310</v>
      </c>
      <c r="B312" s="2">
        <v>52535</v>
      </c>
      <c r="C312" s="4">
        <f t="shared" si="20"/>
        <v>24786.537376229448</v>
      </c>
      <c r="D312" s="4">
        <f t="shared" si="21"/>
        <v>1172</v>
      </c>
      <c r="E312" s="4">
        <f t="shared" si="18"/>
        <v>25958.537376229448</v>
      </c>
      <c r="F312" s="4">
        <f t="shared" si="19"/>
        <v>2790260.4133688752</v>
      </c>
    </row>
    <row r="313" spans="1:6">
      <c r="A313">
        <v>311</v>
      </c>
      <c r="B313" s="2">
        <v>52565</v>
      </c>
      <c r="C313" s="4">
        <f t="shared" si="20"/>
        <v>24796.537376229448</v>
      </c>
      <c r="D313" s="4">
        <f t="shared" si="21"/>
        <v>1162</v>
      </c>
      <c r="E313" s="4">
        <f t="shared" si="18"/>
        <v>25958.537376229448</v>
      </c>
      <c r="F313" s="4">
        <f t="shared" si="19"/>
        <v>2765463.8759926455</v>
      </c>
    </row>
    <row r="314" spans="1:6">
      <c r="A314">
        <v>312</v>
      </c>
      <c r="B314" s="2">
        <v>52596</v>
      </c>
      <c r="C314" s="4">
        <f t="shared" si="20"/>
        <v>24806.537376229448</v>
      </c>
      <c r="D314" s="4">
        <f t="shared" si="21"/>
        <v>1152</v>
      </c>
      <c r="E314" s="4">
        <f t="shared" si="18"/>
        <v>25958.537376229448</v>
      </c>
      <c r="F314" s="4">
        <f t="shared" si="19"/>
        <v>2740657.3386164159</v>
      </c>
    </row>
    <row r="315" spans="1:6">
      <c r="A315">
        <v>313</v>
      </c>
      <c r="B315" s="2">
        <v>52627</v>
      </c>
      <c r="C315" s="4">
        <f t="shared" si="20"/>
        <v>24817.537376229448</v>
      </c>
      <c r="D315" s="4">
        <f t="shared" si="21"/>
        <v>1141</v>
      </c>
      <c r="E315" s="4">
        <f t="shared" si="18"/>
        <v>25958.537376229448</v>
      </c>
      <c r="F315" s="4">
        <f t="shared" si="19"/>
        <v>2715839.8012401862</v>
      </c>
    </row>
    <row r="316" spans="1:6">
      <c r="A316">
        <v>314</v>
      </c>
      <c r="B316" s="2">
        <v>52656</v>
      </c>
      <c r="C316" s="4">
        <f t="shared" si="20"/>
        <v>24827.537376229448</v>
      </c>
      <c r="D316" s="4">
        <f t="shared" si="21"/>
        <v>1131</v>
      </c>
      <c r="E316" s="4">
        <f t="shared" si="18"/>
        <v>25958.537376229448</v>
      </c>
      <c r="F316" s="4">
        <f t="shared" si="19"/>
        <v>2691012.2638639566</v>
      </c>
    </row>
    <row r="317" spans="1:6">
      <c r="A317">
        <v>315</v>
      </c>
      <c r="B317" s="2">
        <v>52687</v>
      </c>
      <c r="C317" s="4">
        <f t="shared" si="20"/>
        <v>24837.537376229448</v>
      </c>
      <c r="D317" s="4">
        <f t="shared" si="21"/>
        <v>1121</v>
      </c>
      <c r="E317" s="4">
        <f t="shared" si="18"/>
        <v>25958.537376229448</v>
      </c>
      <c r="F317" s="4">
        <f t="shared" si="19"/>
        <v>2666174.7264877269</v>
      </c>
    </row>
    <row r="318" spans="1:6">
      <c r="A318">
        <v>316</v>
      </c>
      <c r="B318" s="2">
        <v>52717</v>
      </c>
      <c r="C318" s="4">
        <f t="shared" si="20"/>
        <v>24848.537376229448</v>
      </c>
      <c r="D318" s="4">
        <f t="shared" si="21"/>
        <v>1110</v>
      </c>
      <c r="E318" s="4">
        <f t="shared" si="18"/>
        <v>25958.537376229448</v>
      </c>
      <c r="F318" s="4">
        <f t="shared" si="19"/>
        <v>2641326.1891114973</v>
      </c>
    </row>
    <row r="319" spans="1:6">
      <c r="A319">
        <v>317</v>
      </c>
      <c r="B319" s="2">
        <v>52748</v>
      </c>
      <c r="C319" s="4">
        <f t="shared" si="20"/>
        <v>24858.537376229448</v>
      </c>
      <c r="D319" s="4">
        <f t="shared" si="21"/>
        <v>1100</v>
      </c>
      <c r="E319" s="4">
        <f t="shared" si="18"/>
        <v>25958.537376229448</v>
      </c>
      <c r="F319" s="4">
        <f t="shared" si="19"/>
        <v>2616467.6517352676</v>
      </c>
    </row>
    <row r="320" spans="1:6">
      <c r="A320">
        <v>318</v>
      </c>
      <c r="B320" s="2">
        <v>52778</v>
      </c>
      <c r="C320" s="4">
        <f t="shared" si="20"/>
        <v>24868.537376229448</v>
      </c>
      <c r="D320" s="4">
        <f t="shared" si="21"/>
        <v>1090</v>
      </c>
      <c r="E320" s="4">
        <f t="shared" si="18"/>
        <v>25958.537376229448</v>
      </c>
      <c r="F320" s="4">
        <f t="shared" si="19"/>
        <v>2591599.114359038</v>
      </c>
    </row>
    <row r="321" spans="1:6">
      <c r="A321">
        <v>319</v>
      </c>
      <c r="B321" s="2">
        <v>52809</v>
      </c>
      <c r="C321" s="4">
        <f t="shared" si="20"/>
        <v>24879.537376229448</v>
      </c>
      <c r="D321" s="4">
        <f t="shared" si="21"/>
        <v>1079</v>
      </c>
      <c r="E321" s="4">
        <f t="shared" si="18"/>
        <v>25958.537376229448</v>
      </c>
      <c r="F321" s="4">
        <f t="shared" si="19"/>
        <v>2566719.5769828083</v>
      </c>
    </row>
    <row r="322" spans="1:6">
      <c r="A322">
        <v>320</v>
      </c>
      <c r="B322" s="2">
        <v>52840</v>
      </c>
      <c r="C322" s="4">
        <f t="shared" si="20"/>
        <v>24889.537376229448</v>
      </c>
      <c r="D322" s="4">
        <f t="shared" si="21"/>
        <v>1069</v>
      </c>
      <c r="E322" s="4">
        <f t="shared" si="18"/>
        <v>25958.537376229448</v>
      </c>
      <c r="F322" s="4">
        <f t="shared" si="19"/>
        <v>2541830.0396065786</v>
      </c>
    </row>
    <row r="323" spans="1:6">
      <c r="A323">
        <v>321</v>
      </c>
      <c r="B323" s="2">
        <v>52870</v>
      </c>
      <c r="C323" s="4">
        <f t="shared" si="20"/>
        <v>24899.537376229448</v>
      </c>
      <c r="D323" s="4">
        <f t="shared" si="21"/>
        <v>1059</v>
      </c>
      <c r="E323" s="4">
        <f t="shared" ref="E323:E386" si="22">$I$5</f>
        <v>25958.537376229448</v>
      </c>
      <c r="F323" s="4">
        <f t="shared" ref="F323:F386" si="23">IF(F322-C323&gt;0, F322-C323, 0)</f>
        <v>2516930.502230349</v>
      </c>
    </row>
    <row r="324" spans="1:6">
      <c r="A324">
        <v>322</v>
      </c>
      <c r="B324" s="2">
        <v>52901</v>
      </c>
      <c r="C324" s="4">
        <f t="shared" si="20"/>
        <v>24910.537376229448</v>
      </c>
      <c r="D324" s="4">
        <f t="shared" si="21"/>
        <v>1048</v>
      </c>
      <c r="E324" s="4">
        <f t="shared" si="22"/>
        <v>25958.537376229448</v>
      </c>
      <c r="F324" s="4">
        <f t="shared" si="23"/>
        <v>2492019.9648541193</v>
      </c>
    </row>
    <row r="325" spans="1:6">
      <c r="A325">
        <v>323</v>
      </c>
      <c r="B325" s="2">
        <v>52931</v>
      </c>
      <c r="C325" s="4">
        <f t="shared" si="20"/>
        <v>24920.537376229448</v>
      </c>
      <c r="D325" s="4">
        <f t="shared" si="21"/>
        <v>1038</v>
      </c>
      <c r="E325" s="4">
        <f t="shared" si="22"/>
        <v>25958.537376229448</v>
      </c>
      <c r="F325" s="4">
        <f t="shared" si="23"/>
        <v>2467099.4274778897</v>
      </c>
    </row>
    <row r="326" spans="1:6">
      <c r="A326">
        <v>324</v>
      </c>
      <c r="B326" s="2">
        <v>52962</v>
      </c>
      <c r="C326" s="4">
        <f t="shared" si="20"/>
        <v>24931.537376229448</v>
      </c>
      <c r="D326" s="4">
        <f t="shared" si="21"/>
        <v>1027</v>
      </c>
      <c r="E326" s="4">
        <f t="shared" si="22"/>
        <v>25958.537376229448</v>
      </c>
      <c r="F326" s="4">
        <f t="shared" si="23"/>
        <v>2442167.89010166</v>
      </c>
    </row>
    <row r="327" spans="1:6">
      <c r="A327">
        <v>325</v>
      </c>
      <c r="B327" s="2">
        <v>52993</v>
      </c>
      <c r="C327" s="4">
        <f t="shared" si="20"/>
        <v>24941.537376229448</v>
      </c>
      <c r="D327" s="4">
        <f t="shared" si="21"/>
        <v>1017</v>
      </c>
      <c r="E327" s="4">
        <f t="shared" si="22"/>
        <v>25958.537376229448</v>
      </c>
      <c r="F327" s="4">
        <f t="shared" si="23"/>
        <v>2417226.3527254304</v>
      </c>
    </row>
    <row r="328" spans="1:6">
      <c r="A328">
        <v>326</v>
      </c>
      <c r="B328" s="2">
        <v>53021</v>
      </c>
      <c r="C328" s="4">
        <f t="shared" si="20"/>
        <v>24951.537376229448</v>
      </c>
      <c r="D328" s="4">
        <f t="shared" si="21"/>
        <v>1007</v>
      </c>
      <c r="E328" s="4">
        <f t="shared" si="22"/>
        <v>25958.537376229448</v>
      </c>
      <c r="F328" s="4">
        <f t="shared" si="23"/>
        <v>2392274.8153492007</v>
      </c>
    </row>
    <row r="329" spans="1:6">
      <c r="A329">
        <v>327</v>
      </c>
      <c r="B329" s="2">
        <v>53052</v>
      </c>
      <c r="C329" s="4">
        <f t="shared" si="20"/>
        <v>24962.537376229448</v>
      </c>
      <c r="D329" s="4">
        <f t="shared" si="21"/>
        <v>996</v>
      </c>
      <c r="E329" s="4">
        <f t="shared" si="22"/>
        <v>25958.537376229448</v>
      </c>
      <c r="F329" s="4">
        <f t="shared" si="23"/>
        <v>2367312.2779729711</v>
      </c>
    </row>
    <row r="330" spans="1:6">
      <c r="A330">
        <v>328</v>
      </c>
      <c r="B330" s="2">
        <v>53082</v>
      </c>
      <c r="C330" s="4">
        <f t="shared" si="20"/>
        <v>24972.537376229448</v>
      </c>
      <c r="D330" s="4">
        <f t="shared" si="21"/>
        <v>986</v>
      </c>
      <c r="E330" s="4">
        <f t="shared" si="22"/>
        <v>25958.537376229448</v>
      </c>
      <c r="F330" s="4">
        <f t="shared" si="23"/>
        <v>2342339.7405967414</v>
      </c>
    </row>
    <row r="331" spans="1:6">
      <c r="A331">
        <v>329</v>
      </c>
      <c r="B331" s="2">
        <v>53113</v>
      </c>
      <c r="C331" s="4">
        <f t="shared" si="20"/>
        <v>24983.537376229448</v>
      </c>
      <c r="D331" s="4">
        <f t="shared" si="21"/>
        <v>975</v>
      </c>
      <c r="E331" s="4">
        <f t="shared" si="22"/>
        <v>25958.537376229448</v>
      </c>
      <c r="F331" s="4">
        <f t="shared" si="23"/>
        <v>2317356.2032205118</v>
      </c>
    </row>
    <row r="332" spans="1:6">
      <c r="A332">
        <v>330</v>
      </c>
      <c r="B332" s="2">
        <v>53143</v>
      </c>
      <c r="C332" s="4">
        <f t="shared" si="20"/>
        <v>24993.537376229448</v>
      </c>
      <c r="D332" s="4">
        <f t="shared" si="21"/>
        <v>965</v>
      </c>
      <c r="E332" s="4">
        <f t="shared" si="22"/>
        <v>25958.537376229448</v>
      </c>
      <c r="F332" s="4">
        <f t="shared" si="23"/>
        <v>2292362.6658442821</v>
      </c>
    </row>
    <row r="333" spans="1:6">
      <c r="A333">
        <v>331</v>
      </c>
      <c r="B333" s="2">
        <v>53174</v>
      </c>
      <c r="C333" s="4">
        <f t="shared" si="20"/>
        <v>25003.537376229448</v>
      </c>
      <c r="D333" s="4">
        <f t="shared" si="21"/>
        <v>955</v>
      </c>
      <c r="E333" s="4">
        <f t="shared" si="22"/>
        <v>25958.537376229448</v>
      </c>
      <c r="F333" s="4">
        <f t="shared" si="23"/>
        <v>2267359.1284680525</v>
      </c>
    </row>
    <row r="334" spans="1:6">
      <c r="A334">
        <v>332</v>
      </c>
      <c r="B334" s="2">
        <v>53205</v>
      </c>
      <c r="C334" s="4">
        <f t="shared" si="20"/>
        <v>25014.537376229448</v>
      </c>
      <c r="D334" s="4">
        <f t="shared" si="21"/>
        <v>944</v>
      </c>
      <c r="E334" s="4">
        <f t="shared" si="22"/>
        <v>25958.537376229448</v>
      </c>
      <c r="F334" s="4">
        <f t="shared" si="23"/>
        <v>2242344.5910918228</v>
      </c>
    </row>
    <row r="335" spans="1:6">
      <c r="A335">
        <v>333</v>
      </c>
      <c r="B335" s="2">
        <v>53235</v>
      </c>
      <c r="C335" s="4">
        <f t="shared" si="20"/>
        <v>25024.537376229448</v>
      </c>
      <c r="D335" s="4">
        <f t="shared" si="21"/>
        <v>934</v>
      </c>
      <c r="E335" s="4">
        <f t="shared" si="22"/>
        <v>25958.537376229448</v>
      </c>
      <c r="F335" s="4">
        <f t="shared" si="23"/>
        <v>2217320.0537155932</v>
      </c>
    </row>
    <row r="336" spans="1:6">
      <c r="A336">
        <v>334</v>
      </c>
      <c r="B336" s="2">
        <v>53266</v>
      </c>
      <c r="C336" s="4">
        <f t="shared" si="20"/>
        <v>25035.537376229448</v>
      </c>
      <c r="D336" s="4">
        <f t="shared" si="21"/>
        <v>923</v>
      </c>
      <c r="E336" s="4">
        <f t="shared" si="22"/>
        <v>25958.537376229448</v>
      </c>
      <c r="F336" s="4">
        <f t="shared" si="23"/>
        <v>2192284.5163393635</v>
      </c>
    </row>
    <row r="337" spans="1:6">
      <c r="A337">
        <v>335</v>
      </c>
      <c r="B337" s="2">
        <v>53296</v>
      </c>
      <c r="C337" s="4">
        <f t="shared" si="20"/>
        <v>25045.537376229448</v>
      </c>
      <c r="D337" s="4">
        <f t="shared" si="21"/>
        <v>913</v>
      </c>
      <c r="E337" s="4">
        <f t="shared" si="22"/>
        <v>25958.537376229448</v>
      </c>
      <c r="F337" s="4">
        <f t="shared" si="23"/>
        <v>2167238.9789631339</v>
      </c>
    </row>
    <row r="338" spans="1:6">
      <c r="A338">
        <v>336</v>
      </c>
      <c r="B338" s="2">
        <v>53327</v>
      </c>
      <c r="C338" s="4">
        <f t="shared" si="20"/>
        <v>25055.537376229448</v>
      </c>
      <c r="D338" s="4">
        <f t="shared" si="21"/>
        <v>903</v>
      </c>
      <c r="E338" s="4">
        <f t="shared" si="22"/>
        <v>25958.537376229448</v>
      </c>
      <c r="F338" s="4">
        <f t="shared" si="23"/>
        <v>2142183.4415869042</v>
      </c>
    </row>
    <row r="339" spans="1:6">
      <c r="A339">
        <v>337</v>
      </c>
      <c r="B339" s="2">
        <v>53358</v>
      </c>
      <c r="C339" s="4">
        <f t="shared" si="20"/>
        <v>25066.537376229448</v>
      </c>
      <c r="D339" s="4">
        <f t="shared" si="21"/>
        <v>892</v>
      </c>
      <c r="E339" s="4">
        <f t="shared" si="22"/>
        <v>25958.537376229448</v>
      </c>
      <c r="F339" s="4">
        <f t="shared" si="23"/>
        <v>2117116.9042106746</v>
      </c>
    </row>
    <row r="340" spans="1:6">
      <c r="A340">
        <v>338</v>
      </c>
      <c r="B340" s="2">
        <v>53386</v>
      </c>
      <c r="C340" s="4">
        <f t="shared" si="20"/>
        <v>25076.537376229448</v>
      </c>
      <c r="D340" s="4">
        <f t="shared" si="21"/>
        <v>882</v>
      </c>
      <c r="E340" s="4">
        <f t="shared" si="22"/>
        <v>25958.537376229448</v>
      </c>
      <c r="F340" s="4">
        <f t="shared" si="23"/>
        <v>2092040.3668344452</v>
      </c>
    </row>
    <row r="341" spans="1:6">
      <c r="A341">
        <v>339</v>
      </c>
      <c r="B341" s="2">
        <v>53417</v>
      </c>
      <c r="C341" s="4">
        <f t="shared" si="20"/>
        <v>25087.537376229448</v>
      </c>
      <c r="D341" s="4">
        <f t="shared" si="21"/>
        <v>871</v>
      </c>
      <c r="E341" s="4">
        <f t="shared" si="22"/>
        <v>25958.537376229448</v>
      </c>
      <c r="F341" s="4">
        <f t="shared" si="23"/>
        <v>2066952.8294582157</v>
      </c>
    </row>
    <row r="342" spans="1:6">
      <c r="A342">
        <v>340</v>
      </c>
      <c r="B342" s="2">
        <v>53447</v>
      </c>
      <c r="C342" s="4">
        <f t="shared" si="20"/>
        <v>25097.537376229448</v>
      </c>
      <c r="D342" s="4">
        <f t="shared" si="21"/>
        <v>861</v>
      </c>
      <c r="E342" s="4">
        <f t="shared" si="22"/>
        <v>25958.537376229448</v>
      </c>
      <c r="F342" s="4">
        <f t="shared" si="23"/>
        <v>2041855.2920819863</v>
      </c>
    </row>
    <row r="343" spans="1:6">
      <c r="A343">
        <v>341</v>
      </c>
      <c r="B343" s="2">
        <v>53478</v>
      </c>
      <c r="C343" s="4">
        <f t="shared" si="20"/>
        <v>25108.537376229448</v>
      </c>
      <c r="D343" s="4">
        <f t="shared" si="21"/>
        <v>850</v>
      </c>
      <c r="E343" s="4">
        <f t="shared" si="22"/>
        <v>25958.537376229448</v>
      </c>
      <c r="F343" s="4">
        <f t="shared" si="23"/>
        <v>2016746.7547057569</v>
      </c>
    </row>
    <row r="344" spans="1:6">
      <c r="A344">
        <v>342</v>
      </c>
      <c r="B344" s="2">
        <v>53508</v>
      </c>
      <c r="C344" s="4">
        <f t="shared" si="20"/>
        <v>25118.537376229448</v>
      </c>
      <c r="D344" s="4">
        <f t="shared" si="21"/>
        <v>840</v>
      </c>
      <c r="E344" s="4">
        <f t="shared" si="22"/>
        <v>25958.537376229448</v>
      </c>
      <c r="F344" s="4">
        <f t="shared" si="23"/>
        <v>1991628.2173295275</v>
      </c>
    </row>
    <row r="345" spans="1:6">
      <c r="A345">
        <v>343</v>
      </c>
      <c r="B345" s="2">
        <v>53539</v>
      </c>
      <c r="C345" s="4">
        <f t="shared" si="20"/>
        <v>25129.537376229448</v>
      </c>
      <c r="D345" s="4">
        <f t="shared" si="21"/>
        <v>829</v>
      </c>
      <c r="E345" s="4">
        <f t="shared" si="22"/>
        <v>25958.537376229448</v>
      </c>
      <c r="F345" s="4">
        <f t="shared" si="23"/>
        <v>1966498.6799532981</v>
      </c>
    </row>
    <row r="346" spans="1:6">
      <c r="A346">
        <v>344</v>
      </c>
      <c r="B346" s="2">
        <v>53570</v>
      </c>
      <c r="C346" s="4">
        <f t="shared" si="20"/>
        <v>25139.537376229448</v>
      </c>
      <c r="D346" s="4">
        <f t="shared" si="21"/>
        <v>819</v>
      </c>
      <c r="E346" s="4">
        <f t="shared" si="22"/>
        <v>25958.537376229448</v>
      </c>
      <c r="F346" s="4">
        <f t="shared" si="23"/>
        <v>1941359.1425770686</v>
      </c>
    </row>
    <row r="347" spans="1:6">
      <c r="A347">
        <v>345</v>
      </c>
      <c r="B347" s="2">
        <v>53600</v>
      </c>
      <c r="C347" s="4">
        <f t="shared" ref="C347:C410" si="24">IF(E347-D347&lt;F346, E347-D347, F346)</f>
        <v>25150.537376229448</v>
      </c>
      <c r="D347" s="4">
        <f t="shared" ref="D347:D410" si="25">ROUNDDOWN(F346*$I$3/12,0)</f>
        <v>808</v>
      </c>
      <c r="E347" s="4">
        <f t="shared" si="22"/>
        <v>25958.537376229448</v>
      </c>
      <c r="F347" s="4">
        <f t="shared" si="23"/>
        <v>1916208.6052008392</v>
      </c>
    </row>
    <row r="348" spans="1:6">
      <c r="A348">
        <v>346</v>
      </c>
      <c r="B348" s="2">
        <v>53631</v>
      </c>
      <c r="C348" s="4">
        <f t="shared" si="24"/>
        <v>25160.537376229448</v>
      </c>
      <c r="D348" s="4">
        <f t="shared" si="25"/>
        <v>798</v>
      </c>
      <c r="E348" s="4">
        <f t="shared" si="22"/>
        <v>25958.537376229448</v>
      </c>
      <c r="F348" s="4">
        <f t="shared" si="23"/>
        <v>1891048.0678246098</v>
      </c>
    </row>
    <row r="349" spans="1:6">
      <c r="A349">
        <v>347</v>
      </c>
      <c r="B349" s="2">
        <v>53661</v>
      </c>
      <c r="C349" s="4">
        <f t="shared" si="24"/>
        <v>25171.537376229448</v>
      </c>
      <c r="D349" s="4">
        <f t="shared" si="25"/>
        <v>787</v>
      </c>
      <c r="E349" s="4">
        <f t="shared" si="22"/>
        <v>25958.537376229448</v>
      </c>
      <c r="F349" s="4">
        <f t="shared" si="23"/>
        <v>1865876.5304483804</v>
      </c>
    </row>
    <row r="350" spans="1:6">
      <c r="A350">
        <v>348</v>
      </c>
      <c r="B350" s="2">
        <v>53692</v>
      </c>
      <c r="C350" s="4">
        <f t="shared" si="24"/>
        <v>25181.537376229448</v>
      </c>
      <c r="D350" s="4">
        <f t="shared" si="25"/>
        <v>777</v>
      </c>
      <c r="E350" s="4">
        <f t="shared" si="22"/>
        <v>25958.537376229448</v>
      </c>
      <c r="F350" s="4">
        <f t="shared" si="23"/>
        <v>1840694.993072151</v>
      </c>
    </row>
    <row r="351" spans="1:6">
      <c r="A351">
        <v>349</v>
      </c>
      <c r="B351" s="2">
        <v>53723</v>
      </c>
      <c r="C351" s="4">
        <f t="shared" si="24"/>
        <v>25192.537376229448</v>
      </c>
      <c r="D351" s="4">
        <f t="shared" si="25"/>
        <v>766</v>
      </c>
      <c r="E351" s="4">
        <f t="shared" si="22"/>
        <v>25958.537376229448</v>
      </c>
      <c r="F351" s="4">
        <f t="shared" si="23"/>
        <v>1815502.4556959216</v>
      </c>
    </row>
    <row r="352" spans="1:6">
      <c r="A352">
        <v>350</v>
      </c>
      <c r="B352" s="2">
        <v>53751</v>
      </c>
      <c r="C352" s="4">
        <f t="shared" si="24"/>
        <v>25202.537376229448</v>
      </c>
      <c r="D352" s="4">
        <f t="shared" si="25"/>
        <v>756</v>
      </c>
      <c r="E352" s="4">
        <f t="shared" si="22"/>
        <v>25958.537376229448</v>
      </c>
      <c r="F352" s="4">
        <f t="shared" si="23"/>
        <v>1790299.9183196921</v>
      </c>
    </row>
    <row r="353" spans="1:6">
      <c r="A353">
        <v>351</v>
      </c>
      <c r="B353" s="2">
        <v>53782</v>
      </c>
      <c r="C353" s="4">
        <f t="shared" si="24"/>
        <v>25213.537376229448</v>
      </c>
      <c r="D353" s="4">
        <f t="shared" si="25"/>
        <v>745</v>
      </c>
      <c r="E353" s="4">
        <f t="shared" si="22"/>
        <v>25958.537376229448</v>
      </c>
      <c r="F353" s="4">
        <f t="shared" si="23"/>
        <v>1765086.3809434627</v>
      </c>
    </row>
    <row r="354" spans="1:6">
      <c r="A354">
        <v>352</v>
      </c>
      <c r="B354" s="2">
        <v>53812</v>
      </c>
      <c r="C354" s="4">
        <f t="shared" si="24"/>
        <v>25223.537376229448</v>
      </c>
      <c r="D354" s="4">
        <f t="shared" si="25"/>
        <v>735</v>
      </c>
      <c r="E354" s="4">
        <f t="shared" si="22"/>
        <v>25958.537376229448</v>
      </c>
      <c r="F354" s="4">
        <f t="shared" si="23"/>
        <v>1739862.8435672333</v>
      </c>
    </row>
    <row r="355" spans="1:6">
      <c r="A355">
        <v>353</v>
      </c>
      <c r="B355" s="2">
        <v>53843</v>
      </c>
      <c r="C355" s="4">
        <f t="shared" si="24"/>
        <v>25234.537376229448</v>
      </c>
      <c r="D355" s="4">
        <f t="shared" si="25"/>
        <v>724</v>
      </c>
      <c r="E355" s="4">
        <f t="shared" si="22"/>
        <v>25958.537376229448</v>
      </c>
      <c r="F355" s="4">
        <f t="shared" si="23"/>
        <v>1714628.3061910039</v>
      </c>
    </row>
    <row r="356" spans="1:6">
      <c r="A356">
        <v>354</v>
      </c>
      <c r="B356" s="2">
        <v>53873</v>
      </c>
      <c r="C356" s="4">
        <f t="shared" si="24"/>
        <v>25244.537376229448</v>
      </c>
      <c r="D356" s="4">
        <f t="shared" si="25"/>
        <v>714</v>
      </c>
      <c r="E356" s="4">
        <f t="shared" si="22"/>
        <v>25958.537376229448</v>
      </c>
      <c r="F356" s="4">
        <f t="shared" si="23"/>
        <v>1689383.7688147745</v>
      </c>
    </row>
    <row r="357" spans="1:6">
      <c r="A357">
        <v>355</v>
      </c>
      <c r="B357" s="2">
        <v>53904</v>
      </c>
      <c r="C357" s="4">
        <f t="shared" si="24"/>
        <v>25255.537376229448</v>
      </c>
      <c r="D357" s="4">
        <f t="shared" si="25"/>
        <v>703</v>
      </c>
      <c r="E357" s="4">
        <f t="shared" si="22"/>
        <v>25958.537376229448</v>
      </c>
      <c r="F357" s="4">
        <f t="shared" si="23"/>
        <v>1664128.231438545</v>
      </c>
    </row>
    <row r="358" spans="1:6">
      <c r="A358">
        <v>356</v>
      </c>
      <c r="B358" s="2">
        <v>53935</v>
      </c>
      <c r="C358" s="4">
        <f t="shared" si="24"/>
        <v>25265.537376229448</v>
      </c>
      <c r="D358" s="4">
        <f t="shared" si="25"/>
        <v>693</v>
      </c>
      <c r="E358" s="4">
        <f t="shared" si="22"/>
        <v>25958.537376229448</v>
      </c>
      <c r="F358" s="4">
        <f t="shared" si="23"/>
        <v>1638862.6940623156</v>
      </c>
    </row>
    <row r="359" spans="1:6">
      <c r="A359">
        <v>357</v>
      </c>
      <c r="B359" s="2">
        <v>53965</v>
      </c>
      <c r="C359" s="4">
        <f t="shared" si="24"/>
        <v>25276.537376229448</v>
      </c>
      <c r="D359" s="4">
        <f t="shared" si="25"/>
        <v>682</v>
      </c>
      <c r="E359" s="4">
        <f t="shared" si="22"/>
        <v>25958.537376229448</v>
      </c>
      <c r="F359" s="4">
        <f t="shared" si="23"/>
        <v>1613586.1566860862</v>
      </c>
    </row>
    <row r="360" spans="1:6">
      <c r="A360">
        <v>358</v>
      </c>
      <c r="B360" s="2">
        <v>53996</v>
      </c>
      <c r="C360" s="4">
        <f t="shared" si="24"/>
        <v>25286.537376229448</v>
      </c>
      <c r="D360" s="4">
        <f t="shared" si="25"/>
        <v>672</v>
      </c>
      <c r="E360" s="4">
        <f t="shared" si="22"/>
        <v>25958.537376229448</v>
      </c>
      <c r="F360" s="4">
        <f t="shared" si="23"/>
        <v>1588299.6193098568</v>
      </c>
    </row>
    <row r="361" spans="1:6">
      <c r="A361">
        <v>359</v>
      </c>
      <c r="B361" s="2">
        <v>54026</v>
      </c>
      <c r="C361" s="4">
        <f t="shared" si="24"/>
        <v>25297.537376229448</v>
      </c>
      <c r="D361" s="4">
        <f t="shared" si="25"/>
        <v>661</v>
      </c>
      <c r="E361" s="4">
        <f t="shared" si="22"/>
        <v>25958.537376229448</v>
      </c>
      <c r="F361" s="4">
        <f t="shared" si="23"/>
        <v>1563002.0819336274</v>
      </c>
    </row>
    <row r="362" spans="1:6">
      <c r="A362">
        <v>360</v>
      </c>
      <c r="B362" s="2">
        <v>54057</v>
      </c>
      <c r="C362" s="4">
        <f t="shared" si="24"/>
        <v>25307.537376229448</v>
      </c>
      <c r="D362" s="4">
        <f t="shared" si="25"/>
        <v>651</v>
      </c>
      <c r="E362" s="4">
        <f t="shared" si="22"/>
        <v>25958.537376229448</v>
      </c>
      <c r="F362" s="4">
        <f t="shared" si="23"/>
        <v>1537694.544557398</v>
      </c>
    </row>
    <row r="363" spans="1:6">
      <c r="A363">
        <v>361</v>
      </c>
      <c r="B363" s="2">
        <v>54088</v>
      </c>
      <c r="C363" s="4">
        <f t="shared" si="24"/>
        <v>25318.537376229448</v>
      </c>
      <c r="D363" s="4">
        <f t="shared" si="25"/>
        <v>640</v>
      </c>
      <c r="E363" s="4">
        <f t="shared" si="22"/>
        <v>25958.537376229448</v>
      </c>
      <c r="F363" s="4">
        <f t="shared" si="23"/>
        <v>1512376.0071811685</v>
      </c>
    </row>
    <row r="364" spans="1:6">
      <c r="A364">
        <v>362</v>
      </c>
      <c r="B364" s="2">
        <v>54117</v>
      </c>
      <c r="C364" s="4">
        <f t="shared" si="24"/>
        <v>25328.537376229448</v>
      </c>
      <c r="D364" s="4">
        <f t="shared" si="25"/>
        <v>630</v>
      </c>
      <c r="E364" s="4">
        <f t="shared" si="22"/>
        <v>25958.537376229448</v>
      </c>
      <c r="F364" s="4">
        <f t="shared" si="23"/>
        <v>1487047.4698049391</v>
      </c>
    </row>
    <row r="365" spans="1:6">
      <c r="A365">
        <v>363</v>
      </c>
      <c r="B365" s="2">
        <v>54148</v>
      </c>
      <c r="C365" s="4">
        <f t="shared" si="24"/>
        <v>25339.537376229448</v>
      </c>
      <c r="D365" s="4">
        <f t="shared" si="25"/>
        <v>619</v>
      </c>
      <c r="E365" s="4">
        <f t="shared" si="22"/>
        <v>25958.537376229448</v>
      </c>
      <c r="F365" s="4">
        <f t="shared" si="23"/>
        <v>1461707.9324287097</v>
      </c>
    </row>
    <row r="366" spans="1:6">
      <c r="A366">
        <v>364</v>
      </c>
      <c r="B366" s="2">
        <v>54178</v>
      </c>
      <c r="C366" s="4">
        <f t="shared" si="24"/>
        <v>25349.537376229448</v>
      </c>
      <c r="D366" s="4">
        <f t="shared" si="25"/>
        <v>609</v>
      </c>
      <c r="E366" s="4">
        <f t="shared" si="22"/>
        <v>25958.537376229448</v>
      </c>
      <c r="F366" s="4">
        <f t="shared" si="23"/>
        <v>1436358.3950524803</v>
      </c>
    </row>
    <row r="367" spans="1:6">
      <c r="A367">
        <v>365</v>
      </c>
      <c r="B367" s="2">
        <v>54209</v>
      </c>
      <c r="C367" s="4">
        <f t="shared" si="24"/>
        <v>25360.537376229448</v>
      </c>
      <c r="D367" s="4">
        <f t="shared" si="25"/>
        <v>598</v>
      </c>
      <c r="E367" s="4">
        <f t="shared" si="22"/>
        <v>25958.537376229448</v>
      </c>
      <c r="F367" s="4">
        <f t="shared" si="23"/>
        <v>1410997.8576762509</v>
      </c>
    </row>
    <row r="368" spans="1:6">
      <c r="A368">
        <v>366</v>
      </c>
      <c r="B368" s="2">
        <v>54239</v>
      </c>
      <c r="C368" s="4">
        <f t="shared" si="24"/>
        <v>25371.537376229448</v>
      </c>
      <c r="D368" s="4">
        <f t="shared" si="25"/>
        <v>587</v>
      </c>
      <c r="E368" s="4">
        <f t="shared" si="22"/>
        <v>25958.537376229448</v>
      </c>
      <c r="F368" s="4">
        <f t="shared" si="23"/>
        <v>1385626.3203000214</v>
      </c>
    </row>
    <row r="369" spans="1:6">
      <c r="A369">
        <v>367</v>
      </c>
      <c r="B369" s="2">
        <v>54270</v>
      </c>
      <c r="C369" s="4">
        <f t="shared" si="24"/>
        <v>25381.537376229448</v>
      </c>
      <c r="D369" s="4">
        <f t="shared" si="25"/>
        <v>577</v>
      </c>
      <c r="E369" s="4">
        <f t="shared" si="22"/>
        <v>25958.537376229448</v>
      </c>
      <c r="F369" s="4">
        <f t="shared" si="23"/>
        <v>1360244.782923792</v>
      </c>
    </row>
    <row r="370" spans="1:6">
      <c r="A370">
        <v>368</v>
      </c>
      <c r="B370" s="2">
        <v>54301</v>
      </c>
      <c r="C370" s="4">
        <f t="shared" si="24"/>
        <v>25392.537376229448</v>
      </c>
      <c r="D370" s="4">
        <f t="shared" si="25"/>
        <v>566</v>
      </c>
      <c r="E370" s="4">
        <f t="shared" si="22"/>
        <v>25958.537376229448</v>
      </c>
      <c r="F370" s="4">
        <f t="shared" si="23"/>
        <v>1334852.2455475626</v>
      </c>
    </row>
    <row r="371" spans="1:6">
      <c r="A371">
        <v>369</v>
      </c>
      <c r="B371" s="2">
        <v>54331</v>
      </c>
      <c r="C371" s="4">
        <f t="shared" si="24"/>
        <v>25402.537376229448</v>
      </c>
      <c r="D371" s="4">
        <f t="shared" si="25"/>
        <v>556</v>
      </c>
      <c r="E371" s="4">
        <f t="shared" si="22"/>
        <v>25958.537376229448</v>
      </c>
      <c r="F371" s="4">
        <f t="shared" si="23"/>
        <v>1309449.7081713332</v>
      </c>
    </row>
    <row r="372" spans="1:6">
      <c r="A372">
        <v>370</v>
      </c>
      <c r="B372" s="2">
        <v>54362</v>
      </c>
      <c r="C372" s="4">
        <f t="shared" si="24"/>
        <v>25413.537376229448</v>
      </c>
      <c r="D372" s="4">
        <f t="shared" si="25"/>
        <v>545</v>
      </c>
      <c r="E372" s="4">
        <f t="shared" si="22"/>
        <v>25958.537376229448</v>
      </c>
      <c r="F372" s="4">
        <f t="shared" si="23"/>
        <v>1284036.1707951038</v>
      </c>
    </row>
    <row r="373" spans="1:6">
      <c r="A373">
        <v>371</v>
      </c>
      <c r="B373" s="2">
        <v>54392</v>
      </c>
      <c r="C373" s="4">
        <f t="shared" si="24"/>
        <v>25423.537376229448</v>
      </c>
      <c r="D373" s="4">
        <f t="shared" si="25"/>
        <v>535</v>
      </c>
      <c r="E373" s="4">
        <f t="shared" si="22"/>
        <v>25958.537376229448</v>
      </c>
      <c r="F373" s="4">
        <f t="shared" si="23"/>
        <v>1258612.6334188743</v>
      </c>
    </row>
    <row r="374" spans="1:6">
      <c r="A374">
        <v>372</v>
      </c>
      <c r="B374" s="2">
        <v>54423</v>
      </c>
      <c r="C374" s="4">
        <f t="shared" si="24"/>
        <v>25434.537376229448</v>
      </c>
      <c r="D374" s="4">
        <f t="shared" si="25"/>
        <v>524</v>
      </c>
      <c r="E374" s="4">
        <f t="shared" si="22"/>
        <v>25958.537376229448</v>
      </c>
      <c r="F374" s="4">
        <f t="shared" si="23"/>
        <v>1233178.0960426449</v>
      </c>
    </row>
    <row r="375" spans="1:6">
      <c r="A375">
        <v>373</v>
      </c>
      <c r="B375" s="2">
        <v>54454</v>
      </c>
      <c r="C375" s="4">
        <f t="shared" si="24"/>
        <v>25445.537376229448</v>
      </c>
      <c r="D375" s="4">
        <f t="shared" si="25"/>
        <v>513</v>
      </c>
      <c r="E375" s="4">
        <f t="shared" si="22"/>
        <v>25958.537376229448</v>
      </c>
      <c r="F375" s="4">
        <f t="shared" si="23"/>
        <v>1207732.5586664155</v>
      </c>
    </row>
    <row r="376" spans="1:6">
      <c r="A376">
        <v>374</v>
      </c>
      <c r="B376" s="2">
        <v>54482</v>
      </c>
      <c r="C376" s="4">
        <f t="shared" si="24"/>
        <v>25455.537376229448</v>
      </c>
      <c r="D376" s="4">
        <f t="shared" si="25"/>
        <v>503</v>
      </c>
      <c r="E376" s="4">
        <f t="shared" si="22"/>
        <v>25958.537376229448</v>
      </c>
      <c r="F376" s="4">
        <f t="shared" si="23"/>
        <v>1182277.0212901861</v>
      </c>
    </row>
    <row r="377" spans="1:6">
      <c r="A377">
        <v>375</v>
      </c>
      <c r="B377" s="2">
        <v>54513</v>
      </c>
      <c r="C377" s="4">
        <f t="shared" si="24"/>
        <v>25466.537376229448</v>
      </c>
      <c r="D377" s="4">
        <f t="shared" si="25"/>
        <v>492</v>
      </c>
      <c r="E377" s="4">
        <f t="shared" si="22"/>
        <v>25958.537376229448</v>
      </c>
      <c r="F377" s="4">
        <f t="shared" si="23"/>
        <v>1156810.4839139567</v>
      </c>
    </row>
    <row r="378" spans="1:6">
      <c r="A378">
        <v>376</v>
      </c>
      <c r="B378" s="2">
        <v>54543</v>
      </c>
      <c r="C378" s="4">
        <f t="shared" si="24"/>
        <v>25476.537376229448</v>
      </c>
      <c r="D378" s="4">
        <f t="shared" si="25"/>
        <v>482</v>
      </c>
      <c r="E378" s="4">
        <f t="shared" si="22"/>
        <v>25958.537376229448</v>
      </c>
      <c r="F378" s="4">
        <f t="shared" si="23"/>
        <v>1131333.9465377273</v>
      </c>
    </row>
    <row r="379" spans="1:6">
      <c r="A379">
        <v>377</v>
      </c>
      <c r="B379" s="2">
        <v>54574</v>
      </c>
      <c r="C379" s="4">
        <f t="shared" si="24"/>
        <v>25487.537376229448</v>
      </c>
      <c r="D379" s="4">
        <f t="shared" si="25"/>
        <v>471</v>
      </c>
      <c r="E379" s="4">
        <f t="shared" si="22"/>
        <v>25958.537376229448</v>
      </c>
      <c r="F379" s="4">
        <f t="shared" si="23"/>
        <v>1105846.4091614978</v>
      </c>
    </row>
    <row r="380" spans="1:6">
      <c r="A380">
        <v>378</v>
      </c>
      <c r="B380" s="2">
        <v>54604</v>
      </c>
      <c r="C380" s="4">
        <f t="shared" si="24"/>
        <v>25498.537376229448</v>
      </c>
      <c r="D380" s="4">
        <f t="shared" si="25"/>
        <v>460</v>
      </c>
      <c r="E380" s="4">
        <f t="shared" si="22"/>
        <v>25958.537376229448</v>
      </c>
      <c r="F380" s="4">
        <f t="shared" si="23"/>
        <v>1080347.8717852684</v>
      </c>
    </row>
    <row r="381" spans="1:6">
      <c r="A381">
        <v>379</v>
      </c>
      <c r="B381" s="2">
        <v>54635</v>
      </c>
      <c r="C381" s="4">
        <f t="shared" si="24"/>
        <v>25508.537376229448</v>
      </c>
      <c r="D381" s="4">
        <f t="shared" si="25"/>
        <v>450</v>
      </c>
      <c r="E381" s="4">
        <f t="shared" si="22"/>
        <v>25958.537376229448</v>
      </c>
      <c r="F381" s="4">
        <f t="shared" si="23"/>
        <v>1054839.334409039</v>
      </c>
    </row>
    <row r="382" spans="1:6">
      <c r="A382">
        <v>380</v>
      </c>
      <c r="B382" s="2">
        <v>54666</v>
      </c>
      <c r="C382" s="4">
        <f t="shared" si="24"/>
        <v>25519.537376229448</v>
      </c>
      <c r="D382" s="4">
        <f t="shared" si="25"/>
        <v>439</v>
      </c>
      <c r="E382" s="4">
        <f t="shared" si="22"/>
        <v>25958.537376229448</v>
      </c>
      <c r="F382" s="4">
        <f t="shared" si="23"/>
        <v>1029319.7970328096</v>
      </c>
    </row>
    <row r="383" spans="1:6">
      <c r="A383">
        <v>381</v>
      </c>
      <c r="B383" s="2">
        <v>54696</v>
      </c>
      <c r="C383" s="4">
        <f t="shared" si="24"/>
        <v>25530.537376229448</v>
      </c>
      <c r="D383" s="4">
        <f t="shared" si="25"/>
        <v>428</v>
      </c>
      <c r="E383" s="4">
        <f t="shared" si="22"/>
        <v>25958.537376229448</v>
      </c>
      <c r="F383" s="4">
        <f t="shared" si="23"/>
        <v>1003789.2596565802</v>
      </c>
    </row>
    <row r="384" spans="1:6">
      <c r="A384">
        <v>382</v>
      </c>
      <c r="B384" s="2">
        <v>54727</v>
      </c>
      <c r="C384" s="4">
        <f t="shared" si="24"/>
        <v>25540.537376229448</v>
      </c>
      <c r="D384" s="4">
        <f t="shared" si="25"/>
        <v>418</v>
      </c>
      <c r="E384" s="4">
        <f t="shared" si="22"/>
        <v>25958.537376229448</v>
      </c>
      <c r="F384" s="4">
        <f t="shared" si="23"/>
        <v>978248.72228035075</v>
      </c>
    </row>
    <row r="385" spans="1:6">
      <c r="A385">
        <v>383</v>
      </c>
      <c r="B385" s="2">
        <v>54757</v>
      </c>
      <c r="C385" s="4">
        <f t="shared" si="24"/>
        <v>25551.537376229448</v>
      </c>
      <c r="D385" s="4">
        <f t="shared" si="25"/>
        <v>407</v>
      </c>
      <c r="E385" s="4">
        <f t="shared" si="22"/>
        <v>25958.537376229448</v>
      </c>
      <c r="F385" s="4">
        <f t="shared" si="23"/>
        <v>952697.18490412133</v>
      </c>
    </row>
    <row r="386" spans="1:6">
      <c r="A386">
        <v>384</v>
      </c>
      <c r="B386" s="2">
        <v>54788</v>
      </c>
      <c r="C386" s="4">
        <f t="shared" si="24"/>
        <v>25562.537376229448</v>
      </c>
      <c r="D386" s="4">
        <f t="shared" si="25"/>
        <v>396</v>
      </c>
      <c r="E386" s="4">
        <f t="shared" si="22"/>
        <v>25958.537376229448</v>
      </c>
      <c r="F386" s="4">
        <f t="shared" si="23"/>
        <v>927134.64752789191</v>
      </c>
    </row>
    <row r="387" spans="1:6">
      <c r="A387">
        <v>385</v>
      </c>
      <c r="B387" s="2">
        <v>54819</v>
      </c>
      <c r="C387" s="4">
        <f t="shared" si="24"/>
        <v>25572.537376229448</v>
      </c>
      <c r="D387" s="4">
        <f t="shared" si="25"/>
        <v>386</v>
      </c>
      <c r="E387" s="4">
        <f t="shared" ref="E387:E423" si="26">$I$5</f>
        <v>25958.537376229448</v>
      </c>
      <c r="F387" s="4">
        <f t="shared" ref="F387:F421" si="27">IF(F386-C387&gt;0, F386-C387, 0)</f>
        <v>901562.11015166249</v>
      </c>
    </row>
    <row r="388" spans="1:6">
      <c r="A388">
        <v>386</v>
      </c>
      <c r="B388" s="2">
        <v>54847</v>
      </c>
      <c r="C388" s="4">
        <f t="shared" si="24"/>
        <v>25583.537376229448</v>
      </c>
      <c r="D388" s="4">
        <f t="shared" si="25"/>
        <v>375</v>
      </c>
      <c r="E388" s="4">
        <f t="shared" si="26"/>
        <v>25958.537376229448</v>
      </c>
      <c r="F388" s="4">
        <f t="shared" si="27"/>
        <v>875978.57277543307</v>
      </c>
    </row>
    <row r="389" spans="1:6">
      <c r="A389">
        <v>387</v>
      </c>
      <c r="B389" s="2">
        <v>54878</v>
      </c>
      <c r="C389" s="4">
        <f t="shared" si="24"/>
        <v>25594.537376229448</v>
      </c>
      <c r="D389" s="4">
        <f t="shared" si="25"/>
        <v>364</v>
      </c>
      <c r="E389" s="4">
        <f t="shared" si="26"/>
        <v>25958.537376229448</v>
      </c>
      <c r="F389" s="4">
        <f t="shared" si="27"/>
        <v>850384.03539920365</v>
      </c>
    </row>
    <row r="390" spans="1:6">
      <c r="A390">
        <v>388</v>
      </c>
      <c r="B390" s="2">
        <v>54908</v>
      </c>
      <c r="C390" s="4">
        <f t="shared" si="24"/>
        <v>25604.537376229448</v>
      </c>
      <c r="D390" s="4">
        <f t="shared" si="25"/>
        <v>354</v>
      </c>
      <c r="E390" s="4">
        <f t="shared" si="26"/>
        <v>25958.537376229448</v>
      </c>
      <c r="F390" s="4">
        <f t="shared" si="27"/>
        <v>824779.49802297424</v>
      </c>
    </row>
    <row r="391" spans="1:6">
      <c r="A391">
        <v>389</v>
      </c>
      <c r="B391" s="2">
        <v>54939</v>
      </c>
      <c r="C391" s="4">
        <f t="shared" si="24"/>
        <v>25615.537376229448</v>
      </c>
      <c r="D391" s="4">
        <f t="shared" si="25"/>
        <v>343</v>
      </c>
      <c r="E391" s="4">
        <f t="shared" si="26"/>
        <v>25958.537376229448</v>
      </c>
      <c r="F391" s="4">
        <f t="shared" si="27"/>
        <v>799163.96064674482</v>
      </c>
    </row>
    <row r="392" spans="1:6">
      <c r="A392">
        <v>390</v>
      </c>
      <c r="B392" s="2">
        <v>54969</v>
      </c>
      <c r="C392" s="4">
        <f t="shared" si="24"/>
        <v>25626.537376229448</v>
      </c>
      <c r="D392" s="4">
        <f t="shared" si="25"/>
        <v>332</v>
      </c>
      <c r="E392" s="4">
        <f t="shared" si="26"/>
        <v>25958.537376229448</v>
      </c>
      <c r="F392" s="4">
        <f t="shared" si="27"/>
        <v>773537.4232705154</v>
      </c>
    </row>
    <row r="393" spans="1:6">
      <c r="A393">
        <v>391</v>
      </c>
      <c r="B393" s="2">
        <v>55000</v>
      </c>
      <c r="C393" s="4">
        <f t="shared" si="24"/>
        <v>25636.537376229448</v>
      </c>
      <c r="D393" s="4">
        <f t="shared" si="25"/>
        <v>322</v>
      </c>
      <c r="E393" s="4">
        <f t="shared" si="26"/>
        <v>25958.537376229448</v>
      </c>
      <c r="F393" s="4">
        <f t="shared" si="27"/>
        <v>747900.88589428598</v>
      </c>
    </row>
    <row r="394" spans="1:6">
      <c r="A394">
        <v>392</v>
      </c>
      <c r="B394" s="2">
        <v>55031</v>
      </c>
      <c r="C394" s="4">
        <f t="shared" si="24"/>
        <v>25647.537376229448</v>
      </c>
      <c r="D394" s="4">
        <f t="shared" si="25"/>
        <v>311</v>
      </c>
      <c r="E394" s="4">
        <f t="shared" si="26"/>
        <v>25958.537376229448</v>
      </c>
      <c r="F394" s="4">
        <f t="shared" si="27"/>
        <v>722253.34851805656</v>
      </c>
    </row>
    <row r="395" spans="1:6">
      <c r="A395">
        <v>393</v>
      </c>
      <c r="B395" s="2">
        <v>55061</v>
      </c>
      <c r="C395" s="4">
        <f t="shared" si="24"/>
        <v>25658.537376229448</v>
      </c>
      <c r="D395" s="4">
        <f t="shared" si="25"/>
        <v>300</v>
      </c>
      <c r="E395" s="4">
        <f t="shared" si="26"/>
        <v>25958.537376229448</v>
      </c>
      <c r="F395" s="4">
        <f t="shared" si="27"/>
        <v>696594.81114182714</v>
      </c>
    </row>
    <row r="396" spans="1:6">
      <c r="A396">
        <v>394</v>
      </c>
      <c r="B396" s="2">
        <v>55092</v>
      </c>
      <c r="C396" s="4">
        <f t="shared" si="24"/>
        <v>25668.537376229448</v>
      </c>
      <c r="D396" s="4">
        <f t="shared" si="25"/>
        <v>290</v>
      </c>
      <c r="E396" s="4">
        <f t="shared" si="26"/>
        <v>25958.537376229448</v>
      </c>
      <c r="F396" s="4">
        <f t="shared" si="27"/>
        <v>670926.27376559773</v>
      </c>
    </row>
    <row r="397" spans="1:6">
      <c r="A397">
        <v>395</v>
      </c>
      <c r="B397" s="2">
        <v>55122</v>
      </c>
      <c r="C397" s="4">
        <f t="shared" si="24"/>
        <v>25679.537376229448</v>
      </c>
      <c r="D397" s="4">
        <f t="shared" si="25"/>
        <v>279</v>
      </c>
      <c r="E397" s="4">
        <f t="shared" si="26"/>
        <v>25958.537376229448</v>
      </c>
      <c r="F397" s="4">
        <f t="shared" si="27"/>
        <v>645246.73638936831</v>
      </c>
    </row>
    <row r="398" spans="1:6">
      <c r="A398">
        <v>396</v>
      </c>
      <c r="B398" s="2">
        <v>55153</v>
      </c>
      <c r="C398" s="4">
        <f t="shared" si="24"/>
        <v>25690.537376229448</v>
      </c>
      <c r="D398" s="4">
        <f t="shared" si="25"/>
        <v>268</v>
      </c>
      <c r="E398" s="4">
        <f t="shared" si="26"/>
        <v>25958.537376229448</v>
      </c>
      <c r="F398" s="4">
        <f t="shared" si="27"/>
        <v>619556.19901313889</v>
      </c>
    </row>
    <row r="399" spans="1:6">
      <c r="A399">
        <v>397</v>
      </c>
      <c r="B399" s="2">
        <v>55184</v>
      </c>
      <c r="C399" s="4">
        <f t="shared" si="24"/>
        <v>25700.537376229448</v>
      </c>
      <c r="D399" s="4">
        <f t="shared" si="25"/>
        <v>258</v>
      </c>
      <c r="E399" s="4">
        <f t="shared" si="26"/>
        <v>25958.537376229448</v>
      </c>
      <c r="F399" s="4">
        <f t="shared" si="27"/>
        <v>593855.66163690947</v>
      </c>
    </row>
    <row r="400" spans="1:6">
      <c r="A400">
        <v>398</v>
      </c>
      <c r="B400" s="2">
        <v>55212</v>
      </c>
      <c r="C400" s="4">
        <f t="shared" si="24"/>
        <v>25711.537376229448</v>
      </c>
      <c r="D400" s="4">
        <f t="shared" si="25"/>
        <v>247</v>
      </c>
      <c r="E400" s="4">
        <f t="shared" si="26"/>
        <v>25958.537376229448</v>
      </c>
      <c r="F400" s="4">
        <f t="shared" si="27"/>
        <v>568144.12426068005</v>
      </c>
    </row>
    <row r="401" spans="1:6">
      <c r="A401">
        <v>399</v>
      </c>
      <c r="B401" s="2">
        <v>55243</v>
      </c>
      <c r="C401" s="4">
        <f t="shared" si="24"/>
        <v>25722.537376229448</v>
      </c>
      <c r="D401" s="4">
        <f t="shared" si="25"/>
        <v>236</v>
      </c>
      <c r="E401" s="4">
        <f t="shared" si="26"/>
        <v>25958.537376229448</v>
      </c>
      <c r="F401" s="4">
        <f t="shared" si="27"/>
        <v>542421.58688445063</v>
      </c>
    </row>
    <row r="402" spans="1:6">
      <c r="A402">
        <v>400</v>
      </c>
      <c r="B402" s="2">
        <v>55273</v>
      </c>
      <c r="C402" s="4">
        <f t="shared" si="24"/>
        <v>25732.537376229448</v>
      </c>
      <c r="D402" s="4">
        <f t="shared" si="25"/>
        <v>226</v>
      </c>
      <c r="E402" s="4">
        <f t="shared" si="26"/>
        <v>25958.537376229448</v>
      </c>
      <c r="F402" s="4">
        <f t="shared" si="27"/>
        <v>516689.04950822121</v>
      </c>
    </row>
    <row r="403" spans="1:6">
      <c r="A403">
        <v>401</v>
      </c>
      <c r="B403" s="2">
        <v>55304</v>
      </c>
      <c r="C403" s="4">
        <f t="shared" si="24"/>
        <v>25743.537376229448</v>
      </c>
      <c r="D403" s="4">
        <f t="shared" si="25"/>
        <v>215</v>
      </c>
      <c r="E403" s="4">
        <f t="shared" si="26"/>
        <v>25958.537376229448</v>
      </c>
      <c r="F403" s="4">
        <f t="shared" si="27"/>
        <v>490945.5121319918</v>
      </c>
    </row>
    <row r="404" spans="1:6">
      <c r="A404">
        <v>402</v>
      </c>
      <c r="B404" s="2">
        <v>55334</v>
      </c>
      <c r="C404" s="4">
        <f t="shared" si="24"/>
        <v>25754.537376229448</v>
      </c>
      <c r="D404" s="4">
        <f t="shared" si="25"/>
        <v>204</v>
      </c>
      <c r="E404" s="4">
        <f t="shared" si="26"/>
        <v>25958.537376229448</v>
      </c>
      <c r="F404" s="4">
        <f t="shared" si="27"/>
        <v>465190.97475576238</v>
      </c>
    </row>
    <row r="405" spans="1:6">
      <c r="A405">
        <v>403</v>
      </c>
      <c r="B405" s="2">
        <v>55365</v>
      </c>
      <c r="C405" s="4">
        <f t="shared" si="24"/>
        <v>25765.537376229448</v>
      </c>
      <c r="D405" s="4">
        <f t="shared" si="25"/>
        <v>193</v>
      </c>
      <c r="E405" s="4">
        <f t="shared" si="26"/>
        <v>25958.537376229448</v>
      </c>
      <c r="F405" s="4">
        <f t="shared" si="27"/>
        <v>439425.43737953296</v>
      </c>
    </row>
    <row r="406" spans="1:6">
      <c r="A406">
        <v>404</v>
      </c>
      <c r="B406" s="2">
        <v>55396</v>
      </c>
      <c r="C406" s="4">
        <f t="shared" si="24"/>
        <v>25775.537376229448</v>
      </c>
      <c r="D406" s="4">
        <f t="shared" si="25"/>
        <v>183</v>
      </c>
      <c r="E406" s="4">
        <f t="shared" si="26"/>
        <v>25958.537376229448</v>
      </c>
      <c r="F406" s="4">
        <f t="shared" si="27"/>
        <v>413649.90000330354</v>
      </c>
    </row>
    <row r="407" spans="1:6">
      <c r="A407">
        <v>405</v>
      </c>
      <c r="B407" s="2">
        <v>55426</v>
      </c>
      <c r="C407" s="4">
        <f t="shared" si="24"/>
        <v>25786.537376229448</v>
      </c>
      <c r="D407" s="4">
        <f t="shared" si="25"/>
        <v>172</v>
      </c>
      <c r="E407" s="4">
        <f t="shared" si="26"/>
        <v>25958.537376229448</v>
      </c>
      <c r="F407" s="4">
        <f t="shared" si="27"/>
        <v>387863.36262707412</v>
      </c>
    </row>
    <row r="408" spans="1:6">
      <c r="A408">
        <v>406</v>
      </c>
      <c r="B408" s="2">
        <v>55457</v>
      </c>
      <c r="C408" s="4">
        <f t="shared" si="24"/>
        <v>25797.537376229448</v>
      </c>
      <c r="D408" s="4">
        <f t="shared" si="25"/>
        <v>161</v>
      </c>
      <c r="E408" s="4">
        <f t="shared" si="26"/>
        <v>25958.537376229448</v>
      </c>
      <c r="F408" s="4">
        <f t="shared" si="27"/>
        <v>362065.8252508447</v>
      </c>
    </row>
    <row r="409" spans="1:6">
      <c r="A409">
        <v>407</v>
      </c>
      <c r="B409" s="2">
        <v>55487</v>
      </c>
      <c r="C409" s="4">
        <f t="shared" si="24"/>
        <v>25808.537376229448</v>
      </c>
      <c r="D409" s="4">
        <f t="shared" si="25"/>
        <v>150</v>
      </c>
      <c r="E409" s="4">
        <f t="shared" si="26"/>
        <v>25958.537376229448</v>
      </c>
      <c r="F409" s="4">
        <f t="shared" si="27"/>
        <v>336257.28787461529</v>
      </c>
    </row>
    <row r="410" spans="1:6">
      <c r="A410">
        <v>408</v>
      </c>
      <c r="B410" s="2">
        <v>55518</v>
      </c>
      <c r="C410" s="4">
        <f t="shared" si="24"/>
        <v>25818.537376229448</v>
      </c>
      <c r="D410" s="4">
        <f t="shared" si="25"/>
        <v>140</v>
      </c>
      <c r="E410" s="4">
        <f t="shared" si="26"/>
        <v>25958.537376229448</v>
      </c>
      <c r="F410" s="4">
        <f t="shared" si="27"/>
        <v>310438.75049838587</v>
      </c>
    </row>
    <row r="411" spans="1:6">
      <c r="A411">
        <v>409</v>
      </c>
      <c r="B411" s="2">
        <v>55549</v>
      </c>
      <c r="C411" s="4">
        <f t="shared" ref="C411:C421" si="28">IF(E411-D411&lt;F410, E411-D411, F410)</f>
        <v>25829.537376229448</v>
      </c>
      <c r="D411" s="4">
        <f t="shared" ref="D411:D421" si="29">ROUNDDOWN(F410*$I$3/12,0)</f>
        <v>129</v>
      </c>
      <c r="E411" s="4">
        <f t="shared" si="26"/>
        <v>25958.537376229448</v>
      </c>
      <c r="F411" s="4">
        <f t="shared" si="27"/>
        <v>284609.21312215645</v>
      </c>
    </row>
    <row r="412" spans="1:6">
      <c r="A412">
        <v>410</v>
      </c>
      <c r="B412" s="2">
        <v>55578</v>
      </c>
      <c r="C412" s="4">
        <f t="shared" si="28"/>
        <v>25840.537376229448</v>
      </c>
      <c r="D412" s="4">
        <f t="shared" si="29"/>
        <v>118</v>
      </c>
      <c r="E412" s="4">
        <f t="shared" si="26"/>
        <v>25958.537376229448</v>
      </c>
      <c r="F412" s="4">
        <f t="shared" si="27"/>
        <v>258768.675745927</v>
      </c>
    </row>
    <row r="413" spans="1:6">
      <c r="A413">
        <v>411</v>
      </c>
      <c r="B413" s="2">
        <v>55609</v>
      </c>
      <c r="C413" s="4">
        <f t="shared" si="28"/>
        <v>25851.537376229448</v>
      </c>
      <c r="D413" s="4">
        <f t="shared" si="29"/>
        <v>107</v>
      </c>
      <c r="E413" s="4">
        <f t="shared" si="26"/>
        <v>25958.537376229448</v>
      </c>
      <c r="F413" s="4">
        <f t="shared" si="27"/>
        <v>232917.13836969755</v>
      </c>
    </row>
    <row r="414" spans="1:6">
      <c r="A414">
        <v>412</v>
      </c>
      <c r="B414" s="2">
        <v>55639</v>
      </c>
      <c r="C414" s="4">
        <f t="shared" si="28"/>
        <v>25861.537376229448</v>
      </c>
      <c r="D414" s="4">
        <f t="shared" si="29"/>
        <v>97</v>
      </c>
      <c r="E414" s="4">
        <f t="shared" si="26"/>
        <v>25958.537376229448</v>
      </c>
      <c r="F414" s="4">
        <f t="shared" si="27"/>
        <v>207055.60099346811</v>
      </c>
    </row>
    <row r="415" spans="1:6">
      <c r="A415">
        <v>413</v>
      </c>
      <c r="B415" s="2">
        <v>55670</v>
      </c>
      <c r="C415" s="4">
        <f t="shared" si="28"/>
        <v>25872.537376229448</v>
      </c>
      <c r="D415" s="4">
        <f t="shared" si="29"/>
        <v>86</v>
      </c>
      <c r="E415" s="4">
        <f t="shared" si="26"/>
        <v>25958.537376229448</v>
      </c>
      <c r="F415" s="4">
        <f t="shared" si="27"/>
        <v>181183.06361723866</v>
      </c>
    </row>
    <row r="416" spans="1:6">
      <c r="A416">
        <v>414</v>
      </c>
      <c r="B416" s="2">
        <v>55700</v>
      </c>
      <c r="C416" s="4">
        <f t="shared" si="28"/>
        <v>25883.537376229448</v>
      </c>
      <c r="D416" s="4">
        <f t="shared" si="29"/>
        <v>75</v>
      </c>
      <c r="E416" s="4">
        <f t="shared" si="26"/>
        <v>25958.537376229448</v>
      </c>
      <c r="F416" s="4">
        <f t="shared" si="27"/>
        <v>155299.52624100921</v>
      </c>
    </row>
    <row r="417" spans="1:6">
      <c r="A417">
        <v>415</v>
      </c>
      <c r="B417" s="2">
        <v>55731</v>
      </c>
      <c r="C417" s="4">
        <f t="shared" si="28"/>
        <v>25894.537376229448</v>
      </c>
      <c r="D417" s="4">
        <f t="shared" si="29"/>
        <v>64</v>
      </c>
      <c r="E417" s="4">
        <f t="shared" si="26"/>
        <v>25958.537376229448</v>
      </c>
      <c r="F417" s="4">
        <f t="shared" si="27"/>
        <v>129404.98886477976</v>
      </c>
    </row>
    <row r="418" spans="1:6">
      <c r="A418">
        <v>416</v>
      </c>
      <c r="B418" s="2">
        <v>55762</v>
      </c>
      <c r="C418" s="4">
        <f t="shared" si="28"/>
        <v>25905.537376229448</v>
      </c>
      <c r="D418" s="4">
        <f t="shared" si="29"/>
        <v>53</v>
      </c>
      <c r="E418" s="4">
        <f t="shared" si="26"/>
        <v>25958.537376229448</v>
      </c>
      <c r="F418" s="4">
        <f t="shared" si="27"/>
        <v>103499.45148855032</v>
      </c>
    </row>
    <row r="419" spans="1:6">
      <c r="A419">
        <v>417</v>
      </c>
      <c r="B419" s="2">
        <v>55792</v>
      </c>
      <c r="C419" s="4">
        <f t="shared" si="28"/>
        <v>25915.537376229448</v>
      </c>
      <c r="D419" s="4">
        <f t="shared" si="29"/>
        <v>43</v>
      </c>
      <c r="E419" s="4">
        <f t="shared" si="26"/>
        <v>25958.537376229448</v>
      </c>
      <c r="F419" s="4">
        <f t="shared" si="27"/>
        <v>77583.914112320868</v>
      </c>
    </row>
    <row r="420" spans="1:6">
      <c r="A420">
        <v>418</v>
      </c>
      <c r="B420" s="2">
        <v>55823</v>
      </c>
      <c r="C420" s="4">
        <f t="shared" si="28"/>
        <v>25926.537376229448</v>
      </c>
      <c r="D420" s="4">
        <f t="shared" si="29"/>
        <v>32</v>
      </c>
      <c r="E420" s="4">
        <f t="shared" si="26"/>
        <v>25958.537376229448</v>
      </c>
      <c r="F420" s="4">
        <f t="shared" si="27"/>
        <v>51657.376736091421</v>
      </c>
    </row>
    <row r="421" spans="1:6">
      <c r="A421">
        <v>419</v>
      </c>
      <c r="B421" s="2">
        <v>55853</v>
      </c>
      <c r="C421" s="4">
        <f t="shared" si="28"/>
        <v>25937.537376229448</v>
      </c>
      <c r="D421" s="4">
        <f t="shared" si="29"/>
        <v>21</v>
      </c>
      <c r="E421" s="4">
        <f t="shared" si="26"/>
        <v>25958.537376229448</v>
      </c>
      <c r="F421" s="4">
        <f t="shared" si="27"/>
        <v>25719.839359861973</v>
      </c>
    </row>
    <row r="422" spans="1:6">
      <c r="A422">
        <v>420</v>
      </c>
      <c r="B422" s="2">
        <v>55884</v>
      </c>
      <c r="C422" s="4">
        <f>IF(E422-D422&lt;F421, E422-D422, F421)</f>
        <v>25719.839359861973</v>
      </c>
      <c r="D422" s="4">
        <f>ROUNDDOWN(F421*$I$3/12,0)</f>
        <v>10</v>
      </c>
      <c r="E422" s="4">
        <f t="shared" si="26"/>
        <v>25958.537376229448</v>
      </c>
      <c r="F422" s="4">
        <f>IF(F421-C422&gt;0, F421-C422, 0)</f>
        <v>0</v>
      </c>
    </row>
    <row r="423" spans="1:6">
      <c r="A423">
        <v>421</v>
      </c>
      <c r="B423" s="2">
        <v>55915</v>
      </c>
      <c r="C423" s="4">
        <f>IF(E423-D423&lt;F422, E423-D423, F422)</f>
        <v>0</v>
      </c>
      <c r="D423" s="4">
        <f>ROUNDDOWN(F422*$I$3/12,0)</f>
        <v>0</v>
      </c>
      <c r="E423" s="4">
        <f t="shared" si="26"/>
        <v>25958.537376229448</v>
      </c>
      <c r="F423" s="4">
        <f>IF(F422-C423&gt;0, F422-C423, 0)</f>
        <v>0</v>
      </c>
    </row>
    <row r="425" spans="1:6">
      <c r="B425" t="s">
        <v>5</v>
      </c>
      <c r="C425" s="4">
        <f>SUM(C3:C424)</f>
        <v>10000000.000000007</v>
      </c>
      <c r="D425" s="4">
        <f>SUM(D3:D424)</f>
        <v>902357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0"/>
  <sheetViews>
    <sheetView workbookViewId="0"/>
  </sheetViews>
  <sheetFormatPr defaultRowHeight="13.5"/>
  <cols>
    <col min="1" max="1" width="5.25" bestFit="1" customWidth="1"/>
    <col min="2" max="2" width="11.625" bestFit="1" customWidth="1"/>
    <col min="3" max="3" width="11" style="4" bestFit="1" customWidth="1"/>
    <col min="4" max="4" width="11" style="4" customWidth="1"/>
    <col min="5" max="6" width="11" style="4" bestFit="1" customWidth="1"/>
    <col min="7" max="7" width="16.5" style="4" bestFit="1" customWidth="1"/>
    <col min="8" max="8" width="20.625" bestFit="1" customWidth="1"/>
    <col min="9" max="9" width="11" bestFit="1" customWidth="1"/>
  </cols>
  <sheetData>
    <row r="1" spans="1:9">
      <c r="A1" t="s">
        <v>6</v>
      </c>
      <c r="B1" t="s">
        <v>4</v>
      </c>
      <c r="C1" s="4" t="s">
        <v>1</v>
      </c>
      <c r="D1" s="4" t="s">
        <v>0</v>
      </c>
      <c r="E1" s="4" t="s">
        <v>2</v>
      </c>
      <c r="F1" s="4" t="s">
        <v>3</v>
      </c>
      <c r="G1" s="4" t="s">
        <v>13</v>
      </c>
      <c r="H1" t="s">
        <v>8</v>
      </c>
      <c r="I1" s="1">
        <v>10000000</v>
      </c>
    </row>
    <row r="2" spans="1:9">
      <c r="F2" s="4">
        <f>I1</f>
        <v>10000000</v>
      </c>
      <c r="H2" t="s">
        <v>9</v>
      </c>
      <c r="I2" s="1">
        <v>35</v>
      </c>
    </row>
    <row r="3" spans="1:9">
      <c r="A3">
        <v>1</v>
      </c>
      <c r="B3" s="2">
        <v>43131</v>
      </c>
      <c r="C3" s="4">
        <f>IF(E3-D3&lt;F2, E3-D3, F2)</f>
        <v>21792.537376229448</v>
      </c>
      <c r="D3" s="4">
        <f>ROUNDDOWN(F2*$I$3/12,0)</f>
        <v>4166</v>
      </c>
      <c r="E3" s="4">
        <f t="shared" ref="E3:E71" si="0">$I$5</f>
        <v>25958.537376229448</v>
      </c>
      <c r="F3" s="4">
        <f t="shared" ref="F3:F66" si="1">IF(F2-C3&gt;0, F2-C3, 0)</f>
        <v>9978207.4626237713</v>
      </c>
      <c r="H3" t="s">
        <v>7</v>
      </c>
      <c r="I3" s="3">
        <v>5.0000000000000001E-3</v>
      </c>
    </row>
    <row r="4" spans="1:9">
      <c r="A4">
        <v>2</v>
      </c>
      <c r="B4" s="2">
        <v>43159</v>
      </c>
      <c r="C4" s="4">
        <f t="shared" ref="C4:C26" si="2">IF(E4-D4&lt;F3, E4-D4, F3)</f>
        <v>21801.537376229448</v>
      </c>
      <c r="D4" s="4">
        <f t="shared" ref="D4:D26" si="3">ROUNDDOWN(F3*$I$3/12,0)</f>
        <v>4157</v>
      </c>
      <c r="E4" s="4">
        <f t="shared" si="0"/>
        <v>25958.537376229448</v>
      </c>
      <c r="F4" s="4">
        <f t="shared" si="1"/>
        <v>9956405.9252475426</v>
      </c>
      <c r="I4" s="1"/>
    </row>
    <row r="5" spans="1:9">
      <c r="A5">
        <v>3</v>
      </c>
      <c r="B5" s="2">
        <v>43190</v>
      </c>
      <c r="C5" s="4">
        <f t="shared" si="2"/>
        <v>21810.537376229448</v>
      </c>
      <c r="D5" s="4">
        <f t="shared" si="3"/>
        <v>4148</v>
      </c>
      <c r="E5" s="4">
        <f t="shared" si="0"/>
        <v>25958.537376229448</v>
      </c>
      <c r="F5" s="4">
        <f t="shared" si="1"/>
        <v>9934595.3878713138</v>
      </c>
      <c r="H5" t="s">
        <v>10</v>
      </c>
      <c r="I5" s="1">
        <f>(I$1*I$3/12*(1+I$3/12)^(I$2*12))/((1+I$3/12)^(I$2*12)-1)</f>
        <v>25958.537376229448</v>
      </c>
    </row>
    <row r="6" spans="1:9">
      <c r="A6">
        <v>4</v>
      </c>
      <c r="B6" s="2">
        <v>43220</v>
      </c>
      <c r="C6" s="4">
        <f t="shared" si="2"/>
        <v>21819.537376229448</v>
      </c>
      <c r="D6" s="4">
        <f t="shared" si="3"/>
        <v>4139</v>
      </c>
      <c r="E6" s="4">
        <f t="shared" si="0"/>
        <v>25958.537376229448</v>
      </c>
      <c r="F6" s="4">
        <f t="shared" si="1"/>
        <v>9912775.8504950851</v>
      </c>
      <c r="H6" t="s">
        <v>11</v>
      </c>
      <c r="I6" s="1">
        <f>SUM(D$3:D$428)</f>
        <v>739564</v>
      </c>
    </row>
    <row r="7" spans="1:9">
      <c r="A7">
        <v>5</v>
      </c>
      <c r="B7" s="2">
        <v>43251</v>
      </c>
      <c r="C7" s="4">
        <f t="shared" si="2"/>
        <v>21828.537376229448</v>
      </c>
      <c r="D7" s="4">
        <f t="shared" si="3"/>
        <v>4130</v>
      </c>
      <c r="E7" s="4">
        <f t="shared" si="0"/>
        <v>25958.537376229448</v>
      </c>
      <c r="F7" s="4">
        <f t="shared" si="1"/>
        <v>9890947.3131188564</v>
      </c>
      <c r="H7" t="s">
        <v>12</v>
      </c>
      <c r="I7" s="1">
        <f>I$1+I$6</f>
        <v>10739564</v>
      </c>
    </row>
    <row r="8" spans="1:9">
      <c r="A8">
        <v>6</v>
      </c>
      <c r="B8" s="2">
        <v>43281</v>
      </c>
      <c r="C8" s="4">
        <f t="shared" si="2"/>
        <v>21837.537376229448</v>
      </c>
      <c r="D8" s="4">
        <f t="shared" si="3"/>
        <v>4121</v>
      </c>
      <c r="E8" s="4">
        <f t="shared" si="0"/>
        <v>25958.537376229448</v>
      </c>
      <c r="F8" s="4">
        <f t="shared" si="1"/>
        <v>9869109.7757426277</v>
      </c>
    </row>
    <row r="9" spans="1:9">
      <c r="A9">
        <v>7</v>
      </c>
      <c r="B9" s="2">
        <v>43312</v>
      </c>
      <c r="C9" s="4">
        <f t="shared" si="2"/>
        <v>21846.537376229448</v>
      </c>
      <c r="D9" s="4">
        <f t="shared" si="3"/>
        <v>4112</v>
      </c>
      <c r="E9" s="4">
        <f t="shared" si="0"/>
        <v>25958.537376229448</v>
      </c>
      <c r="F9" s="4">
        <f t="shared" si="1"/>
        <v>9847263.238366399</v>
      </c>
    </row>
    <row r="10" spans="1:9">
      <c r="A10">
        <v>8</v>
      </c>
      <c r="B10" s="2">
        <v>43343</v>
      </c>
      <c r="C10" s="4">
        <f t="shared" si="2"/>
        <v>21855.537376229448</v>
      </c>
      <c r="D10" s="4">
        <f t="shared" si="3"/>
        <v>4103</v>
      </c>
      <c r="E10" s="4">
        <f t="shared" si="0"/>
        <v>25958.537376229448</v>
      </c>
      <c r="F10" s="4">
        <f t="shared" si="1"/>
        <v>9825407.7009901702</v>
      </c>
    </row>
    <row r="11" spans="1:9">
      <c r="A11">
        <v>9</v>
      </c>
      <c r="B11" s="2">
        <v>43373</v>
      </c>
      <c r="C11" s="4">
        <f t="shared" si="2"/>
        <v>21865.537376229448</v>
      </c>
      <c r="D11" s="4">
        <f t="shared" si="3"/>
        <v>4093</v>
      </c>
      <c r="E11" s="4">
        <f t="shared" si="0"/>
        <v>25958.537376229448</v>
      </c>
      <c r="F11" s="4">
        <f t="shared" si="1"/>
        <v>9803542.1636139415</v>
      </c>
    </row>
    <row r="12" spans="1:9">
      <c r="A12">
        <v>10</v>
      </c>
      <c r="B12" s="2">
        <v>43404</v>
      </c>
      <c r="C12" s="4">
        <f t="shared" si="2"/>
        <v>21874.537376229448</v>
      </c>
      <c r="D12" s="4">
        <f t="shared" si="3"/>
        <v>4084</v>
      </c>
      <c r="E12" s="4">
        <f t="shared" si="0"/>
        <v>25958.537376229448</v>
      </c>
      <c r="F12" s="4">
        <f t="shared" si="1"/>
        <v>9781667.6262377128</v>
      </c>
    </row>
    <row r="13" spans="1:9">
      <c r="A13">
        <v>11</v>
      </c>
      <c r="B13" s="2">
        <v>43434</v>
      </c>
      <c r="C13" s="4">
        <f t="shared" si="2"/>
        <v>21883.537376229448</v>
      </c>
      <c r="D13" s="4">
        <f t="shared" si="3"/>
        <v>4075</v>
      </c>
      <c r="E13" s="4">
        <f t="shared" si="0"/>
        <v>25958.537376229448</v>
      </c>
      <c r="F13" s="4">
        <f t="shared" si="1"/>
        <v>9759784.0888614841</v>
      </c>
      <c r="H13" t="s">
        <v>14</v>
      </c>
      <c r="I13" s="1">
        <v>20000000</v>
      </c>
    </row>
    <row r="14" spans="1:9">
      <c r="A14">
        <v>12</v>
      </c>
      <c r="B14" s="2">
        <v>43465</v>
      </c>
      <c r="C14" s="4">
        <f t="shared" si="2"/>
        <v>21892.537376229448</v>
      </c>
      <c r="D14" s="4">
        <f t="shared" si="3"/>
        <v>4066</v>
      </c>
      <c r="E14" s="4">
        <f t="shared" si="0"/>
        <v>25958.537376229448</v>
      </c>
      <c r="F14" s="4">
        <f t="shared" si="1"/>
        <v>9737891.5514852554</v>
      </c>
      <c r="G14" s="4">
        <f>ROUNDDOWN(F14*1%,-2)</f>
        <v>97300</v>
      </c>
      <c r="H14" t="s">
        <v>15</v>
      </c>
      <c r="I14" s="1">
        <f>SUM(G$2:G$429)</f>
        <v>953200</v>
      </c>
    </row>
    <row r="15" spans="1:9">
      <c r="B15" s="2"/>
      <c r="F15" s="4">
        <f>F14-200000</f>
        <v>9537891.5514852554</v>
      </c>
      <c r="I15" s="1"/>
    </row>
    <row r="16" spans="1:9">
      <c r="A16">
        <v>13</v>
      </c>
      <c r="B16" s="2">
        <v>43496</v>
      </c>
      <c r="C16" s="4">
        <f>IF(E16-D16&lt;F14, E16-D16, F14)</f>
        <v>21984.537376229448</v>
      </c>
      <c r="D16" s="4">
        <f>ROUNDDOWN(F15*$I$3/12,0)</f>
        <v>3974</v>
      </c>
      <c r="E16" s="4">
        <f t="shared" si="0"/>
        <v>25958.537376229448</v>
      </c>
      <c r="F16" s="4">
        <f>IF(F15-C16&gt;0, F15-C16, 0)</f>
        <v>9515907.0141090266</v>
      </c>
    </row>
    <row r="17" spans="1:9">
      <c r="A17">
        <v>14</v>
      </c>
      <c r="B17" s="2">
        <v>43524</v>
      </c>
      <c r="C17" s="4">
        <f t="shared" si="2"/>
        <v>21994.537376229448</v>
      </c>
      <c r="D17" s="4">
        <f t="shared" si="3"/>
        <v>3964</v>
      </c>
      <c r="E17" s="4">
        <f t="shared" si="0"/>
        <v>25958.537376229448</v>
      </c>
      <c r="F17" s="4">
        <f t="shared" si="1"/>
        <v>9493912.4767327979</v>
      </c>
    </row>
    <row r="18" spans="1:9">
      <c r="A18">
        <v>15</v>
      </c>
      <c r="B18" s="2">
        <v>43555</v>
      </c>
      <c r="C18" s="4">
        <f t="shared" si="2"/>
        <v>22003.537376229448</v>
      </c>
      <c r="D18" s="4">
        <f t="shared" si="3"/>
        <v>3955</v>
      </c>
      <c r="E18" s="4">
        <f t="shared" si="0"/>
        <v>25958.537376229448</v>
      </c>
      <c r="F18" s="4">
        <f t="shared" si="1"/>
        <v>9471908.9393565692</v>
      </c>
    </row>
    <row r="19" spans="1:9">
      <c r="A19">
        <v>16</v>
      </c>
      <c r="B19" s="2">
        <v>43585</v>
      </c>
      <c r="C19" s="4">
        <f t="shared" si="2"/>
        <v>22012.537376229448</v>
      </c>
      <c r="D19" s="4">
        <f t="shared" si="3"/>
        <v>3946</v>
      </c>
      <c r="E19" s="4">
        <f t="shared" si="0"/>
        <v>25958.537376229448</v>
      </c>
      <c r="F19" s="4">
        <f t="shared" si="1"/>
        <v>9449896.4019803405</v>
      </c>
    </row>
    <row r="20" spans="1:9">
      <c r="A20">
        <v>17</v>
      </c>
      <c r="B20" s="2">
        <v>43616</v>
      </c>
      <c r="C20" s="4">
        <f t="shared" si="2"/>
        <v>22021.537376229448</v>
      </c>
      <c r="D20" s="4">
        <f t="shared" si="3"/>
        <v>3937</v>
      </c>
      <c r="E20" s="4">
        <f t="shared" si="0"/>
        <v>25958.537376229448</v>
      </c>
      <c r="F20" s="4">
        <f t="shared" si="1"/>
        <v>9427874.8646041118</v>
      </c>
    </row>
    <row r="21" spans="1:9">
      <c r="A21">
        <v>18</v>
      </c>
      <c r="B21" s="2">
        <v>43646</v>
      </c>
      <c r="C21" s="4">
        <f t="shared" si="2"/>
        <v>22030.537376229448</v>
      </c>
      <c r="D21" s="4">
        <f t="shared" si="3"/>
        <v>3928</v>
      </c>
      <c r="E21" s="4">
        <f t="shared" si="0"/>
        <v>25958.537376229448</v>
      </c>
      <c r="F21" s="4">
        <f t="shared" si="1"/>
        <v>9405844.327227883</v>
      </c>
    </row>
    <row r="22" spans="1:9">
      <c r="A22">
        <v>19</v>
      </c>
      <c r="B22" s="2">
        <v>43677</v>
      </c>
      <c r="C22" s="4">
        <f t="shared" si="2"/>
        <v>22039.537376229448</v>
      </c>
      <c r="D22" s="4">
        <f t="shared" si="3"/>
        <v>3919</v>
      </c>
      <c r="E22" s="4">
        <f t="shared" si="0"/>
        <v>25958.537376229448</v>
      </c>
      <c r="F22" s="4">
        <f t="shared" si="1"/>
        <v>9383804.7898516543</v>
      </c>
    </row>
    <row r="23" spans="1:9">
      <c r="A23">
        <v>20</v>
      </c>
      <c r="B23" s="2">
        <v>43708</v>
      </c>
      <c r="C23" s="4">
        <f t="shared" si="2"/>
        <v>22049.537376229448</v>
      </c>
      <c r="D23" s="4">
        <f t="shared" si="3"/>
        <v>3909</v>
      </c>
      <c r="E23" s="4">
        <f t="shared" si="0"/>
        <v>25958.537376229448</v>
      </c>
      <c r="F23" s="4">
        <f t="shared" si="1"/>
        <v>9361755.2524754256</v>
      </c>
    </row>
    <row r="24" spans="1:9">
      <c r="A24">
        <v>21</v>
      </c>
      <c r="B24" s="2">
        <v>43738</v>
      </c>
      <c r="C24" s="4">
        <f t="shared" si="2"/>
        <v>22058.537376229448</v>
      </c>
      <c r="D24" s="4">
        <f t="shared" si="3"/>
        <v>3900</v>
      </c>
      <c r="E24" s="4">
        <f t="shared" si="0"/>
        <v>25958.537376229448</v>
      </c>
      <c r="F24" s="4">
        <f t="shared" si="1"/>
        <v>9339696.7150991969</v>
      </c>
    </row>
    <row r="25" spans="1:9">
      <c r="A25">
        <v>22</v>
      </c>
      <c r="B25" s="2">
        <v>43769</v>
      </c>
      <c r="C25" s="4">
        <f t="shared" si="2"/>
        <v>22067.537376229448</v>
      </c>
      <c r="D25" s="4">
        <f t="shared" si="3"/>
        <v>3891</v>
      </c>
      <c r="E25" s="4">
        <f t="shared" si="0"/>
        <v>25958.537376229448</v>
      </c>
      <c r="F25" s="4">
        <f t="shared" si="1"/>
        <v>9317629.1777229682</v>
      </c>
    </row>
    <row r="26" spans="1:9">
      <c r="A26">
        <v>23</v>
      </c>
      <c r="B26" s="2">
        <v>43799</v>
      </c>
      <c r="C26" s="4">
        <f t="shared" si="2"/>
        <v>22076.537376229448</v>
      </c>
      <c r="D26" s="4">
        <f t="shared" si="3"/>
        <v>3882</v>
      </c>
      <c r="E26" s="4">
        <f t="shared" si="0"/>
        <v>25958.537376229448</v>
      </c>
      <c r="F26" s="4">
        <f t="shared" si="1"/>
        <v>9295552.6403467394</v>
      </c>
    </row>
    <row r="27" spans="1:9">
      <c r="A27">
        <v>24</v>
      </c>
      <c r="B27" s="2">
        <v>43830</v>
      </c>
      <c r="C27" s="4">
        <f>IF(E27-D27&lt;F26, E27-D27, F26)</f>
        <v>22085.537376229448</v>
      </c>
      <c r="D27" s="4">
        <f>ROUNDDOWN(F26*$I$3/12,0)</f>
        <v>3873</v>
      </c>
      <c r="E27" s="4">
        <f t="shared" si="0"/>
        <v>25958.537376229448</v>
      </c>
      <c r="F27" s="4">
        <f t="shared" si="1"/>
        <v>9273467.1029705107</v>
      </c>
      <c r="G27" s="4">
        <f>ROUNDDOWN(F27*1%,-2)</f>
        <v>92700</v>
      </c>
    </row>
    <row r="28" spans="1:9">
      <c r="B28" s="2"/>
      <c r="F28" s="4">
        <f>F27-200000</f>
        <v>9073467.1029705107</v>
      </c>
      <c r="H28" t="s">
        <v>22</v>
      </c>
      <c r="I28" s="1"/>
    </row>
    <row r="29" spans="1:9">
      <c r="A29">
        <v>25</v>
      </c>
      <c r="B29" s="2">
        <v>43861</v>
      </c>
      <c r="C29" s="4">
        <f>IF(E29-D29&lt;F27, E29-D29, F27)</f>
        <v>22178.537376229448</v>
      </c>
      <c r="D29" s="4">
        <f>ROUNDDOWN(F28*$I$3/12,0)</f>
        <v>3780</v>
      </c>
      <c r="E29" s="4">
        <f t="shared" si="0"/>
        <v>25958.537376229448</v>
      </c>
      <c r="F29" s="4">
        <f>IF(F28-C29&gt;0, F28-C29, 0)</f>
        <v>9051288.565594282</v>
      </c>
    </row>
    <row r="30" spans="1:9">
      <c r="A30">
        <v>26</v>
      </c>
      <c r="B30" s="2">
        <v>43890</v>
      </c>
      <c r="C30" s="4">
        <f t="shared" ref="C30:C95" si="4">IF(E30-D30&lt;F29, E30-D30, F29)</f>
        <v>22187.537376229448</v>
      </c>
      <c r="D30" s="4">
        <f t="shared" ref="D30:D95" si="5">ROUNDDOWN(F29*$I$3/12,0)</f>
        <v>3771</v>
      </c>
      <c r="E30" s="4">
        <f t="shared" si="0"/>
        <v>25958.537376229448</v>
      </c>
      <c r="F30" s="4">
        <f t="shared" si="1"/>
        <v>9029101.0282180533</v>
      </c>
    </row>
    <row r="31" spans="1:9">
      <c r="A31">
        <v>27</v>
      </c>
      <c r="B31" s="2">
        <v>43921</v>
      </c>
      <c r="C31" s="4">
        <f t="shared" si="4"/>
        <v>22196.537376229448</v>
      </c>
      <c r="D31" s="4">
        <f t="shared" si="5"/>
        <v>3762</v>
      </c>
      <c r="E31" s="4">
        <f t="shared" si="0"/>
        <v>25958.537376229448</v>
      </c>
      <c r="F31" s="4">
        <f t="shared" si="1"/>
        <v>9006904.4908418246</v>
      </c>
    </row>
    <row r="32" spans="1:9">
      <c r="A32">
        <v>28</v>
      </c>
      <c r="B32" s="2">
        <v>43951</v>
      </c>
      <c r="C32" s="4">
        <f t="shared" si="4"/>
        <v>22206.537376229448</v>
      </c>
      <c r="D32" s="4">
        <f t="shared" si="5"/>
        <v>3752</v>
      </c>
      <c r="E32" s="4">
        <f t="shared" si="0"/>
        <v>25958.537376229448</v>
      </c>
      <c r="F32" s="4">
        <f t="shared" si="1"/>
        <v>8984697.9534655958</v>
      </c>
    </row>
    <row r="33" spans="1:9">
      <c r="A33">
        <v>29</v>
      </c>
      <c r="B33" s="2">
        <v>43982</v>
      </c>
      <c r="C33" s="4">
        <f t="shared" si="4"/>
        <v>22215.537376229448</v>
      </c>
      <c r="D33" s="4">
        <f t="shared" si="5"/>
        <v>3743</v>
      </c>
      <c r="E33" s="4">
        <f t="shared" si="0"/>
        <v>25958.537376229448</v>
      </c>
      <c r="F33" s="4">
        <f t="shared" si="1"/>
        <v>8962482.4160893671</v>
      </c>
    </row>
    <row r="34" spans="1:9">
      <c r="A34">
        <v>30</v>
      </c>
      <c r="B34" s="2">
        <v>44012</v>
      </c>
      <c r="C34" s="4">
        <f t="shared" si="4"/>
        <v>22224.537376229448</v>
      </c>
      <c r="D34" s="4">
        <f t="shared" si="5"/>
        <v>3734</v>
      </c>
      <c r="E34" s="4">
        <f t="shared" si="0"/>
        <v>25958.537376229448</v>
      </c>
      <c r="F34" s="4">
        <f t="shared" si="1"/>
        <v>8940257.8787131384</v>
      </c>
    </row>
    <row r="35" spans="1:9">
      <c r="A35">
        <v>31</v>
      </c>
      <c r="B35" s="2">
        <v>44043</v>
      </c>
      <c r="C35" s="4">
        <f t="shared" si="4"/>
        <v>22233.537376229448</v>
      </c>
      <c r="D35" s="4">
        <f t="shared" si="5"/>
        <v>3725</v>
      </c>
      <c r="E35" s="4">
        <f t="shared" si="0"/>
        <v>25958.537376229448</v>
      </c>
      <c r="F35" s="4">
        <f t="shared" si="1"/>
        <v>8918024.3413369097</v>
      </c>
    </row>
    <row r="36" spans="1:9">
      <c r="A36">
        <v>32</v>
      </c>
      <c r="B36" s="2">
        <v>44074</v>
      </c>
      <c r="C36" s="4">
        <f t="shared" si="4"/>
        <v>22243.537376229448</v>
      </c>
      <c r="D36" s="4">
        <f t="shared" si="5"/>
        <v>3715</v>
      </c>
      <c r="E36" s="4">
        <f t="shared" si="0"/>
        <v>25958.537376229448</v>
      </c>
      <c r="F36" s="4">
        <f t="shared" si="1"/>
        <v>8895780.803960681</v>
      </c>
    </row>
    <row r="37" spans="1:9">
      <c r="A37">
        <v>33</v>
      </c>
      <c r="B37" s="2">
        <v>44104</v>
      </c>
      <c r="C37" s="4">
        <f t="shared" si="4"/>
        <v>22252.537376229448</v>
      </c>
      <c r="D37" s="4">
        <f t="shared" si="5"/>
        <v>3706</v>
      </c>
      <c r="E37" s="4">
        <f t="shared" si="0"/>
        <v>25958.537376229448</v>
      </c>
      <c r="F37" s="4">
        <f t="shared" si="1"/>
        <v>8873528.2665844522</v>
      </c>
    </row>
    <row r="38" spans="1:9">
      <c r="A38">
        <v>34</v>
      </c>
      <c r="B38" s="2">
        <v>44135</v>
      </c>
      <c r="C38" s="4">
        <f t="shared" si="4"/>
        <v>22261.537376229448</v>
      </c>
      <c r="D38" s="4">
        <f t="shared" si="5"/>
        <v>3697</v>
      </c>
      <c r="E38" s="4">
        <f t="shared" si="0"/>
        <v>25958.537376229448</v>
      </c>
      <c r="F38" s="4">
        <f t="shared" si="1"/>
        <v>8851266.7292082235</v>
      </c>
    </row>
    <row r="39" spans="1:9">
      <c r="A39">
        <v>35</v>
      </c>
      <c r="B39" s="2">
        <v>44165</v>
      </c>
      <c r="C39" s="4">
        <f t="shared" si="4"/>
        <v>22270.537376229448</v>
      </c>
      <c r="D39" s="4">
        <f t="shared" si="5"/>
        <v>3688</v>
      </c>
      <c r="E39" s="4">
        <f t="shared" si="0"/>
        <v>25958.537376229448</v>
      </c>
      <c r="F39" s="4">
        <f t="shared" si="1"/>
        <v>8828996.1918319948</v>
      </c>
    </row>
    <row r="40" spans="1:9">
      <c r="A40">
        <v>36</v>
      </c>
      <c r="B40" s="2">
        <v>44196</v>
      </c>
      <c r="C40" s="4">
        <f t="shared" si="4"/>
        <v>22280.537376229448</v>
      </c>
      <c r="D40" s="4">
        <f t="shared" si="5"/>
        <v>3678</v>
      </c>
      <c r="E40" s="4">
        <f t="shared" si="0"/>
        <v>25958.537376229448</v>
      </c>
      <c r="F40" s="4">
        <f t="shared" si="1"/>
        <v>8806715.6544557661</v>
      </c>
      <c r="G40" s="4">
        <f>ROUNDDOWN(F40*1%,-2)</f>
        <v>88000</v>
      </c>
    </row>
    <row r="41" spans="1:9">
      <c r="B41" s="2"/>
      <c r="F41" s="4">
        <f>F40-200000</f>
        <v>8606715.6544557661</v>
      </c>
      <c r="H41" t="s">
        <v>22</v>
      </c>
      <c r="I41" s="1"/>
    </row>
    <row r="42" spans="1:9">
      <c r="A42">
        <v>37</v>
      </c>
      <c r="B42" s="2">
        <v>44227</v>
      </c>
      <c r="C42" s="4">
        <f>IF(E42-D42&lt;F40, E42-D42, F40)</f>
        <v>22372.537376229448</v>
      </c>
      <c r="D42" s="4">
        <f>ROUNDDOWN(F41*$I$3/12,0)</f>
        <v>3586</v>
      </c>
      <c r="E42" s="4">
        <f t="shared" si="0"/>
        <v>25958.537376229448</v>
      </c>
      <c r="F42" s="4">
        <f>IF(F41-C42&gt;0, F41-C42, 0)</f>
        <v>8584343.1170795374</v>
      </c>
    </row>
    <row r="43" spans="1:9">
      <c r="A43">
        <v>38</v>
      </c>
      <c r="B43" s="2">
        <v>44255</v>
      </c>
      <c r="C43" s="4">
        <f t="shared" si="4"/>
        <v>22382.537376229448</v>
      </c>
      <c r="D43" s="4">
        <f t="shared" si="5"/>
        <v>3576</v>
      </c>
      <c r="E43" s="4">
        <f t="shared" si="0"/>
        <v>25958.537376229448</v>
      </c>
      <c r="F43" s="4">
        <f t="shared" si="1"/>
        <v>8561960.5797033086</v>
      </c>
    </row>
    <row r="44" spans="1:9">
      <c r="A44">
        <v>39</v>
      </c>
      <c r="B44" s="2">
        <v>44286</v>
      </c>
      <c r="C44" s="4">
        <f t="shared" si="4"/>
        <v>22391.537376229448</v>
      </c>
      <c r="D44" s="4">
        <f t="shared" si="5"/>
        <v>3567</v>
      </c>
      <c r="E44" s="4">
        <f t="shared" si="0"/>
        <v>25958.537376229448</v>
      </c>
      <c r="F44" s="4">
        <f t="shared" si="1"/>
        <v>8539569.0423270799</v>
      </c>
    </row>
    <row r="45" spans="1:9">
      <c r="A45">
        <v>40</v>
      </c>
      <c r="B45" s="2">
        <v>44316</v>
      </c>
      <c r="C45" s="4">
        <f t="shared" si="4"/>
        <v>22400.537376229448</v>
      </c>
      <c r="D45" s="4">
        <f t="shared" si="5"/>
        <v>3558</v>
      </c>
      <c r="E45" s="4">
        <f t="shared" si="0"/>
        <v>25958.537376229448</v>
      </c>
      <c r="F45" s="4">
        <f t="shared" si="1"/>
        <v>8517168.5049508512</v>
      </c>
    </row>
    <row r="46" spans="1:9">
      <c r="A46">
        <v>41</v>
      </c>
      <c r="B46" s="2">
        <v>44347</v>
      </c>
      <c r="C46" s="4">
        <f t="shared" si="4"/>
        <v>22410.537376229448</v>
      </c>
      <c r="D46" s="4">
        <f t="shared" si="5"/>
        <v>3548</v>
      </c>
      <c r="E46" s="4">
        <f t="shared" si="0"/>
        <v>25958.537376229448</v>
      </c>
      <c r="F46" s="4">
        <f t="shared" si="1"/>
        <v>8494757.9675746225</v>
      </c>
    </row>
    <row r="47" spans="1:9">
      <c r="A47">
        <v>42</v>
      </c>
      <c r="B47" s="2">
        <v>44377</v>
      </c>
      <c r="C47" s="4">
        <f t="shared" si="4"/>
        <v>22419.537376229448</v>
      </c>
      <c r="D47" s="4">
        <f t="shared" si="5"/>
        <v>3539</v>
      </c>
      <c r="E47" s="4">
        <f t="shared" si="0"/>
        <v>25958.537376229448</v>
      </c>
      <c r="F47" s="4">
        <f t="shared" si="1"/>
        <v>8472338.4301983938</v>
      </c>
    </row>
    <row r="48" spans="1:9">
      <c r="A48">
        <v>43</v>
      </c>
      <c r="B48" s="2">
        <v>44408</v>
      </c>
      <c r="C48" s="4">
        <f t="shared" si="4"/>
        <v>22428.537376229448</v>
      </c>
      <c r="D48" s="4">
        <f t="shared" si="5"/>
        <v>3530</v>
      </c>
      <c r="E48" s="4">
        <f t="shared" si="0"/>
        <v>25958.537376229448</v>
      </c>
      <c r="F48" s="4">
        <f t="shared" si="1"/>
        <v>8449909.892822165</v>
      </c>
    </row>
    <row r="49" spans="1:9">
      <c r="A49">
        <v>44</v>
      </c>
      <c r="B49" s="2">
        <v>44439</v>
      </c>
      <c r="C49" s="4">
        <f t="shared" si="4"/>
        <v>22438.537376229448</v>
      </c>
      <c r="D49" s="4">
        <f t="shared" si="5"/>
        <v>3520</v>
      </c>
      <c r="E49" s="4">
        <f t="shared" si="0"/>
        <v>25958.537376229448</v>
      </c>
      <c r="F49" s="4">
        <f t="shared" si="1"/>
        <v>8427471.3554459363</v>
      </c>
    </row>
    <row r="50" spans="1:9">
      <c r="A50">
        <v>45</v>
      </c>
      <c r="B50" s="2">
        <v>44469</v>
      </c>
      <c r="C50" s="4">
        <f t="shared" si="4"/>
        <v>22447.537376229448</v>
      </c>
      <c r="D50" s="4">
        <f t="shared" si="5"/>
        <v>3511</v>
      </c>
      <c r="E50" s="4">
        <f t="shared" si="0"/>
        <v>25958.537376229448</v>
      </c>
      <c r="F50" s="4">
        <f t="shared" si="1"/>
        <v>8405023.8180697076</v>
      </c>
    </row>
    <row r="51" spans="1:9">
      <c r="A51">
        <v>46</v>
      </c>
      <c r="B51" s="2">
        <v>44500</v>
      </c>
      <c r="C51" s="4">
        <f t="shared" si="4"/>
        <v>22456.537376229448</v>
      </c>
      <c r="D51" s="4">
        <f t="shared" si="5"/>
        <v>3502</v>
      </c>
      <c r="E51" s="4">
        <f t="shared" si="0"/>
        <v>25958.537376229448</v>
      </c>
      <c r="F51" s="4">
        <f t="shared" si="1"/>
        <v>8382567.280693478</v>
      </c>
    </row>
    <row r="52" spans="1:9">
      <c r="A52">
        <v>47</v>
      </c>
      <c r="B52" s="2">
        <v>44530</v>
      </c>
      <c r="C52" s="4">
        <f t="shared" si="4"/>
        <v>22466.537376229448</v>
      </c>
      <c r="D52" s="4">
        <f t="shared" si="5"/>
        <v>3492</v>
      </c>
      <c r="E52" s="4">
        <f t="shared" si="0"/>
        <v>25958.537376229448</v>
      </c>
      <c r="F52" s="4">
        <f t="shared" si="1"/>
        <v>8360100.7433172483</v>
      </c>
    </row>
    <row r="53" spans="1:9">
      <c r="A53">
        <v>48</v>
      </c>
      <c r="B53" s="2">
        <v>44561</v>
      </c>
      <c r="C53" s="4">
        <f t="shared" si="4"/>
        <v>22475.537376229448</v>
      </c>
      <c r="D53" s="4">
        <f t="shared" si="5"/>
        <v>3483</v>
      </c>
      <c r="E53" s="4">
        <f t="shared" si="0"/>
        <v>25958.537376229448</v>
      </c>
      <c r="F53" s="4">
        <f t="shared" si="1"/>
        <v>8337625.2059410186</v>
      </c>
      <c r="G53" s="4">
        <f>ROUNDDOWN(F53*1%,-2)</f>
        <v>83300</v>
      </c>
    </row>
    <row r="54" spans="1:9">
      <c r="B54" s="2"/>
      <c r="F54" s="4">
        <f>F53-200000</f>
        <v>8137625.2059410186</v>
      </c>
      <c r="H54" t="s">
        <v>22</v>
      </c>
      <c r="I54" s="1"/>
    </row>
    <row r="55" spans="1:9">
      <c r="A55">
        <v>49</v>
      </c>
      <c r="B55" s="2">
        <v>44592</v>
      </c>
      <c r="C55" s="4">
        <f>IF(E55-D55&lt;F53, E55-D55, F53)</f>
        <v>22568.537376229448</v>
      </c>
      <c r="D55" s="4">
        <f>ROUNDDOWN(F54*$I$3/12,0)</f>
        <v>3390</v>
      </c>
      <c r="E55" s="4">
        <f t="shared" si="0"/>
        <v>25958.537376229448</v>
      </c>
      <c r="F55" s="4">
        <f>IF(F54-C55&gt;0, F54-C55, 0)</f>
        <v>8115056.668564789</v>
      </c>
    </row>
    <row r="56" spans="1:9">
      <c r="A56">
        <v>50</v>
      </c>
      <c r="B56" s="2">
        <v>44620</v>
      </c>
      <c r="C56" s="4">
        <f t="shared" si="4"/>
        <v>22577.537376229448</v>
      </c>
      <c r="D56" s="4">
        <f t="shared" si="5"/>
        <v>3381</v>
      </c>
      <c r="E56" s="4">
        <f t="shared" si="0"/>
        <v>25958.537376229448</v>
      </c>
      <c r="F56" s="4">
        <f t="shared" si="1"/>
        <v>8092479.1311885593</v>
      </c>
    </row>
    <row r="57" spans="1:9">
      <c r="A57">
        <v>51</v>
      </c>
      <c r="B57" s="2">
        <v>44651</v>
      </c>
      <c r="C57" s="4">
        <f t="shared" si="4"/>
        <v>22587.537376229448</v>
      </c>
      <c r="D57" s="4">
        <f t="shared" si="5"/>
        <v>3371</v>
      </c>
      <c r="E57" s="4">
        <f t="shared" si="0"/>
        <v>25958.537376229448</v>
      </c>
      <c r="F57" s="4">
        <f t="shared" si="1"/>
        <v>8069891.5938123297</v>
      </c>
    </row>
    <row r="58" spans="1:9">
      <c r="A58">
        <v>52</v>
      </c>
      <c r="B58" s="2">
        <v>44681</v>
      </c>
      <c r="C58" s="4">
        <f t="shared" si="4"/>
        <v>22596.537376229448</v>
      </c>
      <c r="D58" s="4">
        <f t="shared" si="5"/>
        <v>3362</v>
      </c>
      <c r="E58" s="4">
        <f t="shared" si="0"/>
        <v>25958.537376229448</v>
      </c>
      <c r="F58" s="4">
        <f t="shared" si="1"/>
        <v>8047295.0564361</v>
      </c>
    </row>
    <row r="59" spans="1:9">
      <c r="A59">
        <v>53</v>
      </c>
      <c r="B59" s="2">
        <v>44712</v>
      </c>
      <c r="C59" s="4">
        <f t="shared" si="4"/>
        <v>22605.537376229448</v>
      </c>
      <c r="D59" s="4">
        <f t="shared" si="5"/>
        <v>3353</v>
      </c>
      <c r="E59" s="4">
        <f t="shared" si="0"/>
        <v>25958.537376229448</v>
      </c>
      <c r="F59" s="4">
        <f t="shared" si="1"/>
        <v>8024689.5190598704</v>
      </c>
    </row>
    <row r="60" spans="1:9">
      <c r="A60">
        <v>54</v>
      </c>
      <c r="B60" s="2">
        <v>44742</v>
      </c>
      <c r="C60" s="4">
        <f t="shared" si="4"/>
        <v>22615.537376229448</v>
      </c>
      <c r="D60" s="4">
        <f t="shared" si="5"/>
        <v>3343</v>
      </c>
      <c r="E60" s="4">
        <f t="shared" si="0"/>
        <v>25958.537376229448</v>
      </c>
      <c r="F60" s="4">
        <f t="shared" si="1"/>
        <v>8002073.9816836407</v>
      </c>
    </row>
    <row r="61" spans="1:9">
      <c r="A61">
        <v>55</v>
      </c>
      <c r="B61" s="2">
        <v>44773</v>
      </c>
      <c r="C61" s="4">
        <f t="shared" si="4"/>
        <v>22624.537376229448</v>
      </c>
      <c r="D61" s="4">
        <f t="shared" si="5"/>
        <v>3334</v>
      </c>
      <c r="E61" s="4">
        <f t="shared" si="0"/>
        <v>25958.537376229448</v>
      </c>
      <c r="F61" s="4">
        <f t="shared" si="1"/>
        <v>7979449.4443074111</v>
      </c>
    </row>
    <row r="62" spans="1:9">
      <c r="A62">
        <v>56</v>
      </c>
      <c r="B62" s="2">
        <v>44804</v>
      </c>
      <c r="C62" s="4">
        <f t="shared" si="4"/>
        <v>22634.537376229448</v>
      </c>
      <c r="D62" s="4">
        <f t="shared" si="5"/>
        <v>3324</v>
      </c>
      <c r="E62" s="4">
        <f t="shared" si="0"/>
        <v>25958.537376229448</v>
      </c>
      <c r="F62" s="4">
        <f t="shared" si="1"/>
        <v>7956814.9069311814</v>
      </c>
    </row>
    <row r="63" spans="1:9">
      <c r="A63">
        <v>57</v>
      </c>
      <c r="B63" s="2">
        <v>44834</v>
      </c>
      <c r="C63" s="4">
        <f t="shared" si="4"/>
        <v>22643.537376229448</v>
      </c>
      <c r="D63" s="4">
        <f t="shared" si="5"/>
        <v>3315</v>
      </c>
      <c r="E63" s="4">
        <f t="shared" si="0"/>
        <v>25958.537376229448</v>
      </c>
      <c r="F63" s="4">
        <f t="shared" si="1"/>
        <v>7934171.3695549518</v>
      </c>
    </row>
    <row r="64" spans="1:9">
      <c r="A64">
        <v>58</v>
      </c>
      <c r="B64" s="2">
        <v>44865</v>
      </c>
      <c r="C64" s="4">
        <f t="shared" si="4"/>
        <v>22653.537376229448</v>
      </c>
      <c r="D64" s="4">
        <f t="shared" si="5"/>
        <v>3305</v>
      </c>
      <c r="E64" s="4">
        <f t="shared" si="0"/>
        <v>25958.537376229448</v>
      </c>
      <c r="F64" s="4">
        <f t="shared" si="1"/>
        <v>7911517.8321787221</v>
      </c>
    </row>
    <row r="65" spans="1:8">
      <c r="A65">
        <v>59</v>
      </c>
      <c r="B65" s="2">
        <v>44895</v>
      </c>
      <c r="C65" s="4">
        <f t="shared" si="4"/>
        <v>22662.537376229448</v>
      </c>
      <c r="D65" s="4">
        <f t="shared" si="5"/>
        <v>3296</v>
      </c>
      <c r="E65" s="4">
        <f t="shared" si="0"/>
        <v>25958.537376229448</v>
      </c>
      <c r="F65" s="4">
        <f t="shared" si="1"/>
        <v>7888855.2948024925</v>
      </c>
    </row>
    <row r="66" spans="1:8">
      <c r="A66">
        <v>60</v>
      </c>
      <c r="B66" s="2">
        <v>44926</v>
      </c>
      <c r="C66" s="4">
        <f t="shared" si="4"/>
        <v>22671.537376229448</v>
      </c>
      <c r="D66" s="4">
        <f t="shared" si="5"/>
        <v>3287</v>
      </c>
      <c r="E66" s="4">
        <f t="shared" si="0"/>
        <v>25958.537376229448</v>
      </c>
      <c r="F66" s="4">
        <f t="shared" si="1"/>
        <v>7866183.7574262628</v>
      </c>
      <c r="G66" s="4">
        <f>ROUNDDOWN(F66*1%,-2)</f>
        <v>78600</v>
      </c>
    </row>
    <row r="67" spans="1:8">
      <c r="B67" s="2"/>
      <c r="F67" s="4">
        <f>F66-200000</f>
        <v>7666183.7574262628</v>
      </c>
      <c r="H67" t="s">
        <v>22</v>
      </c>
    </row>
    <row r="68" spans="1:8">
      <c r="A68">
        <v>61</v>
      </c>
      <c r="B68" s="2">
        <v>44957</v>
      </c>
      <c r="C68" s="4">
        <f>IF(E68-D68&lt;F66, E68-D68, F66)</f>
        <v>22764.537376229448</v>
      </c>
      <c r="D68" s="4">
        <f>ROUNDDOWN(F67*$I$3/12,0)</f>
        <v>3194</v>
      </c>
      <c r="E68" s="4">
        <f t="shared" si="0"/>
        <v>25958.537376229448</v>
      </c>
      <c r="F68" s="4">
        <f>IF(F67-C68&gt;0, F67-C68, 0)</f>
        <v>7643419.2200500332</v>
      </c>
    </row>
    <row r="69" spans="1:8">
      <c r="A69">
        <v>62</v>
      </c>
      <c r="B69" s="2">
        <v>44985</v>
      </c>
      <c r="C69" s="4">
        <f t="shared" si="4"/>
        <v>22774.537376229448</v>
      </c>
      <c r="D69" s="4">
        <f t="shared" si="5"/>
        <v>3184</v>
      </c>
      <c r="E69" s="4">
        <f t="shared" si="0"/>
        <v>25958.537376229448</v>
      </c>
      <c r="F69" s="4">
        <f t="shared" ref="F69:F132" si="6">IF(F68-C69&gt;0, F68-C69, 0)</f>
        <v>7620644.6826738035</v>
      </c>
    </row>
    <row r="70" spans="1:8">
      <c r="A70">
        <v>63</v>
      </c>
      <c r="B70" s="2">
        <v>45016</v>
      </c>
      <c r="C70" s="4">
        <f t="shared" si="4"/>
        <v>22783.537376229448</v>
      </c>
      <c r="D70" s="4">
        <f t="shared" si="5"/>
        <v>3175</v>
      </c>
      <c r="E70" s="4">
        <f t="shared" si="0"/>
        <v>25958.537376229448</v>
      </c>
      <c r="F70" s="4">
        <f t="shared" si="6"/>
        <v>7597861.1452975739</v>
      </c>
    </row>
    <row r="71" spans="1:8">
      <c r="A71">
        <v>64</v>
      </c>
      <c r="B71" s="2">
        <v>45046</v>
      </c>
      <c r="C71" s="4">
        <f t="shared" si="4"/>
        <v>22793.537376229448</v>
      </c>
      <c r="D71" s="4">
        <f t="shared" si="5"/>
        <v>3165</v>
      </c>
      <c r="E71" s="4">
        <f t="shared" si="0"/>
        <v>25958.537376229448</v>
      </c>
      <c r="F71" s="4">
        <f t="shared" si="6"/>
        <v>7575067.6079213442</v>
      </c>
    </row>
    <row r="72" spans="1:8">
      <c r="A72">
        <v>65</v>
      </c>
      <c r="B72" s="2">
        <v>45077</v>
      </c>
      <c r="C72" s="4">
        <f t="shared" si="4"/>
        <v>22802.537376229448</v>
      </c>
      <c r="D72" s="4">
        <f t="shared" si="5"/>
        <v>3156</v>
      </c>
      <c r="E72" s="4">
        <f t="shared" ref="E72:E135" si="7">$I$5</f>
        <v>25958.537376229448</v>
      </c>
      <c r="F72" s="4">
        <f t="shared" si="6"/>
        <v>7552265.0705451146</v>
      </c>
    </row>
    <row r="73" spans="1:8">
      <c r="A73">
        <v>66</v>
      </c>
      <c r="B73" s="2">
        <v>45107</v>
      </c>
      <c r="C73" s="4">
        <f t="shared" si="4"/>
        <v>22812.537376229448</v>
      </c>
      <c r="D73" s="4">
        <f t="shared" si="5"/>
        <v>3146</v>
      </c>
      <c r="E73" s="4">
        <f t="shared" si="7"/>
        <v>25958.537376229448</v>
      </c>
      <c r="F73" s="4">
        <f t="shared" si="6"/>
        <v>7529452.5331688849</v>
      </c>
    </row>
    <row r="74" spans="1:8">
      <c r="A74">
        <v>67</v>
      </c>
      <c r="B74" s="2">
        <v>45138</v>
      </c>
      <c r="C74" s="4">
        <f t="shared" si="4"/>
        <v>22821.537376229448</v>
      </c>
      <c r="D74" s="4">
        <f t="shared" si="5"/>
        <v>3137</v>
      </c>
      <c r="E74" s="4">
        <f t="shared" si="7"/>
        <v>25958.537376229448</v>
      </c>
      <c r="F74" s="4">
        <f t="shared" si="6"/>
        <v>7506630.9957926553</v>
      </c>
    </row>
    <row r="75" spans="1:8">
      <c r="A75">
        <v>68</v>
      </c>
      <c r="B75" s="2">
        <v>45169</v>
      </c>
      <c r="C75" s="4">
        <f t="shared" si="4"/>
        <v>22831.537376229448</v>
      </c>
      <c r="D75" s="4">
        <f t="shared" si="5"/>
        <v>3127</v>
      </c>
      <c r="E75" s="4">
        <f t="shared" si="7"/>
        <v>25958.537376229448</v>
      </c>
      <c r="F75" s="4">
        <f t="shared" si="6"/>
        <v>7483799.4584164256</v>
      </c>
    </row>
    <row r="76" spans="1:8">
      <c r="A76">
        <v>69</v>
      </c>
      <c r="B76" s="2">
        <v>45199</v>
      </c>
      <c r="C76" s="4">
        <f t="shared" si="4"/>
        <v>22840.537376229448</v>
      </c>
      <c r="D76" s="4">
        <f t="shared" si="5"/>
        <v>3118</v>
      </c>
      <c r="E76" s="4">
        <f t="shared" si="7"/>
        <v>25958.537376229448</v>
      </c>
      <c r="F76" s="4">
        <f t="shared" si="6"/>
        <v>7460958.921040196</v>
      </c>
    </row>
    <row r="77" spans="1:8">
      <c r="A77">
        <v>70</v>
      </c>
      <c r="B77" s="2">
        <v>45230</v>
      </c>
      <c r="C77" s="4">
        <f t="shared" si="4"/>
        <v>22850.537376229448</v>
      </c>
      <c r="D77" s="4">
        <f t="shared" si="5"/>
        <v>3108</v>
      </c>
      <c r="E77" s="4">
        <f t="shared" si="7"/>
        <v>25958.537376229448</v>
      </c>
      <c r="F77" s="4">
        <f t="shared" si="6"/>
        <v>7438108.3836639663</v>
      </c>
    </row>
    <row r="78" spans="1:8">
      <c r="A78">
        <v>71</v>
      </c>
      <c r="B78" s="2">
        <v>45260</v>
      </c>
      <c r="C78" s="4">
        <f t="shared" si="4"/>
        <v>22859.537376229448</v>
      </c>
      <c r="D78" s="4">
        <f t="shared" si="5"/>
        <v>3099</v>
      </c>
      <c r="E78" s="4">
        <f t="shared" si="7"/>
        <v>25958.537376229448</v>
      </c>
      <c r="F78" s="4">
        <f t="shared" si="6"/>
        <v>7415248.8462877367</v>
      </c>
    </row>
    <row r="79" spans="1:8">
      <c r="A79">
        <v>72</v>
      </c>
      <c r="B79" s="2">
        <v>45291</v>
      </c>
      <c r="C79" s="4">
        <f t="shared" si="4"/>
        <v>22869.537376229448</v>
      </c>
      <c r="D79" s="4">
        <f t="shared" si="5"/>
        <v>3089</v>
      </c>
      <c r="E79" s="4">
        <f t="shared" si="7"/>
        <v>25958.537376229448</v>
      </c>
      <c r="F79" s="4">
        <f t="shared" si="6"/>
        <v>7392379.308911507</v>
      </c>
      <c r="G79" s="4">
        <f>ROUNDDOWN(F79*1%,-2)</f>
        <v>73900</v>
      </c>
    </row>
    <row r="80" spans="1:8">
      <c r="A80">
        <v>73</v>
      </c>
      <c r="B80" s="2">
        <v>45322</v>
      </c>
      <c r="C80" s="4">
        <f t="shared" si="4"/>
        <v>22878.537376229448</v>
      </c>
      <c r="D80" s="4">
        <f t="shared" si="5"/>
        <v>3080</v>
      </c>
      <c r="E80" s="4">
        <f t="shared" si="7"/>
        <v>25958.537376229448</v>
      </c>
      <c r="F80" s="4">
        <f t="shared" si="6"/>
        <v>7369500.7715352774</v>
      </c>
    </row>
    <row r="81" spans="1:7">
      <c r="A81">
        <v>74</v>
      </c>
      <c r="B81" s="2">
        <v>45351</v>
      </c>
      <c r="C81" s="4">
        <f t="shared" si="4"/>
        <v>22888.537376229448</v>
      </c>
      <c r="D81" s="4">
        <f t="shared" si="5"/>
        <v>3070</v>
      </c>
      <c r="E81" s="4">
        <f t="shared" si="7"/>
        <v>25958.537376229448</v>
      </c>
      <c r="F81" s="4">
        <f t="shared" si="6"/>
        <v>7346612.2341590477</v>
      </c>
    </row>
    <row r="82" spans="1:7">
      <c r="A82">
        <v>75</v>
      </c>
      <c r="B82" s="2">
        <v>45382</v>
      </c>
      <c r="C82" s="4">
        <f t="shared" si="4"/>
        <v>22897.537376229448</v>
      </c>
      <c r="D82" s="4">
        <f t="shared" si="5"/>
        <v>3061</v>
      </c>
      <c r="E82" s="4">
        <f t="shared" si="7"/>
        <v>25958.537376229448</v>
      </c>
      <c r="F82" s="4">
        <f t="shared" si="6"/>
        <v>7323714.6967828181</v>
      </c>
    </row>
    <row r="83" spans="1:7">
      <c r="A83">
        <v>76</v>
      </c>
      <c r="B83" s="2">
        <v>45412</v>
      </c>
      <c r="C83" s="4">
        <f t="shared" si="4"/>
        <v>22907.537376229448</v>
      </c>
      <c r="D83" s="4">
        <f t="shared" si="5"/>
        <v>3051</v>
      </c>
      <c r="E83" s="4">
        <f t="shared" si="7"/>
        <v>25958.537376229448</v>
      </c>
      <c r="F83" s="4">
        <f t="shared" si="6"/>
        <v>7300807.1594065884</v>
      </c>
    </row>
    <row r="84" spans="1:7">
      <c r="A84">
        <v>77</v>
      </c>
      <c r="B84" s="2">
        <v>45443</v>
      </c>
      <c r="C84" s="4">
        <f t="shared" si="4"/>
        <v>22916.537376229448</v>
      </c>
      <c r="D84" s="4">
        <f t="shared" si="5"/>
        <v>3042</v>
      </c>
      <c r="E84" s="4">
        <f t="shared" si="7"/>
        <v>25958.537376229448</v>
      </c>
      <c r="F84" s="4">
        <f t="shared" si="6"/>
        <v>7277890.6220303588</v>
      </c>
    </row>
    <row r="85" spans="1:7">
      <c r="A85">
        <v>78</v>
      </c>
      <c r="B85" s="2">
        <v>45473</v>
      </c>
      <c r="C85" s="4">
        <f t="shared" si="4"/>
        <v>22926.537376229448</v>
      </c>
      <c r="D85" s="4">
        <f t="shared" si="5"/>
        <v>3032</v>
      </c>
      <c r="E85" s="4">
        <f t="shared" si="7"/>
        <v>25958.537376229448</v>
      </c>
      <c r="F85" s="4">
        <f t="shared" si="6"/>
        <v>7254964.0846541291</v>
      </c>
    </row>
    <row r="86" spans="1:7">
      <c r="A86">
        <v>79</v>
      </c>
      <c r="B86" s="2">
        <v>45504</v>
      </c>
      <c r="C86" s="4">
        <f t="shared" si="4"/>
        <v>22936.537376229448</v>
      </c>
      <c r="D86" s="4">
        <f t="shared" si="5"/>
        <v>3022</v>
      </c>
      <c r="E86" s="4">
        <f t="shared" si="7"/>
        <v>25958.537376229448</v>
      </c>
      <c r="F86" s="4">
        <f t="shared" si="6"/>
        <v>7232027.5472778995</v>
      </c>
    </row>
    <row r="87" spans="1:7">
      <c r="A87">
        <v>80</v>
      </c>
      <c r="B87" s="2">
        <v>45535</v>
      </c>
      <c r="C87" s="4">
        <f t="shared" si="4"/>
        <v>22945.537376229448</v>
      </c>
      <c r="D87" s="4">
        <f t="shared" si="5"/>
        <v>3013</v>
      </c>
      <c r="E87" s="4">
        <f t="shared" si="7"/>
        <v>25958.537376229448</v>
      </c>
      <c r="F87" s="4">
        <f t="shared" si="6"/>
        <v>7209082.0099016698</v>
      </c>
    </row>
    <row r="88" spans="1:7">
      <c r="A88">
        <v>81</v>
      </c>
      <c r="B88" s="2">
        <v>45565</v>
      </c>
      <c r="C88" s="4">
        <f t="shared" si="4"/>
        <v>22955.537376229448</v>
      </c>
      <c r="D88" s="4">
        <f t="shared" si="5"/>
        <v>3003</v>
      </c>
      <c r="E88" s="4">
        <f t="shared" si="7"/>
        <v>25958.537376229448</v>
      </c>
      <c r="F88" s="4">
        <f t="shared" si="6"/>
        <v>7186126.4725254402</v>
      </c>
    </row>
    <row r="89" spans="1:7">
      <c r="A89">
        <v>82</v>
      </c>
      <c r="B89" s="2">
        <v>45596</v>
      </c>
      <c r="C89" s="4">
        <f t="shared" si="4"/>
        <v>22964.537376229448</v>
      </c>
      <c r="D89" s="4">
        <f t="shared" si="5"/>
        <v>2994</v>
      </c>
      <c r="E89" s="4">
        <f t="shared" si="7"/>
        <v>25958.537376229448</v>
      </c>
      <c r="F89" s="4">
        <f t="shared" si="6"/>
        <v>7163161.9351492105</v>
      </c>
    </row>
    <row r="90" spans="1:7">
      <c r="A90">
        <v>83</v>
      </c>
      <c r="B90" s="2">
        <v>45626</v>
      </c>
      <c r="C90" s="4">
        <f t="shared" si="4"/>
        <v>22974.537376229448</v>
      </c>
      <c r="D90" s="4">
        <f t="shared" si="5"/>
        <v>2984</v>
      </c>
      <c r="E90" s="4">
        <f t="shared" si="7"/>
        <v>25958.537376229448</v>
      </c>
      <c r="F90" s="4">
        <f t="shared" si="6"/>
        <v>7140187.3977729809</v>
      </c>
    </row>
    <row r="91" spans="1:7">
      <c r="A91">
        <v>84</v>
      </c>
      <c r="B91" s="2">
        <v>45657</v>
      </c>
      <c r="C91" s="4">
        <f t="shared" si="4"/>
        <v>22983.537376229448</v>
      </c>
      <c r="D91" s="4">
        <f t="shared" si="5"/>
        <v>2975</v>
      </c>
      <c r="E91" s="4">
        <f t="shared" si="7"/>
        <v>25958.537376229448</v>
      </c>
      <c r="F91" s="4">
        <f t="shared" si="6"/>
        <v>7117203.8603967512</v>
      </c>
      <c r="G91" s="4">
        <f>ROUNDDOWN(F91*1%,-2)</f>
        <v>71100</v>
      </c>
    </row>
    <row r="92" spans="1:7">
      <c r="A92">
        <v>85</v>
      </c>
      <c r="B92" s="2">
        <v>45688</v>
      </c>
      <c r="C92" s="4">
        <f t="shared" si="4"/>
        <v>22993.537376229448</v>
      </c>
      <c r="D92" s="4">
        <f t="shared" si="5"/>
        <v>2965</v>
      </c>
      <c r="E92" s="4">
        <f t="shared" si="7"/>
        <v>25958.537376229448</v>
      </c>
      <c r="F92" s="4">
        <f t="shared" si="6"/>
        <v>7094210.3230205216</v>
      </c>
    </row>
    <row r="93" spans="1:7">
      <c r="A93">
        <v>86</v>
      </c>
      <c r="B93" s="2">
        <v>45716</v>
      </c>
      <c r="C93" s="4">
        <f t="shared" si="4"/>
        <v>23003.537376229448</v>
      </c>
      <c r="D93" s="4">
        <f t="shared" si="5"/>
        <v>2955</v>
      </c>
      <c r="E93" s="4">
        <f t="shared" si="7"/>
        <v>25958.537376229448</v>
      </c>
      <c r="F93" s="4">
        <f t="shared" si="6"/>
        <v>7071206.7856442919</v>
      </c>
    </row>
    <row r="94" spans="1:7">
      <c r="A94">
        <v>87</v>
      </c>
      <c r="B94" s="2">
        <v>45747</v>
      </c>
      <c r="C94" s="4">
        <f t="shared" si="4"/>
        <v>23012.537376229448</v>
      </c>
      <c r="D94" s="4">
        <f t="shared" si="5"/>
        <v>2946</v>
      </c>
      <c r="E94" s="4">
        <f t="shared" si="7"/>
        <v>25958.537376229448</v>
      </c>
      <c r="F94" s="4">
        <f t="shared" si="6"/>
        <v>7048194.2482680622</v>
      </c>
    </row>
    <row r="95" spans="1:7">
      <c r="A95">
        <v>88</v>
      </c>
      <c r="B95" s="2">
        <v>45777</v>
      </c>
      <c r="C95" s="4">
        <f t="shared" si="4"/>
        <v>23022.537376229448</v>
      </c>
      <c r="D95" s="4">
        <f t="shared" si="5"/>
        <v>2936</v>
      </c>
      <c r="E95" s="4">
        <f t="shared" si="7"/>
        <v>25958.537376229448</v>
      </c>
      <c r="F95" s="4">
        <f t="shared" si="6"/>
        <v>7025171.7108918326</v>
      </c>
    </row>
    <row r="96" spans="1:7">
      <c r="A96">
        <v>89</v>
      </c>
      <c r="B96" s="2">
        <v>45808</v>
      </c>
      <c r="C96" s="4">
        <f t="shared" ref="C96:C159" si="8">IF(E96-D96&lt;F95, E96-D96, F95)</f>
        <v>23031.537376229448</v>
      </c>
      <c r="D96" s="4">
        <f t="shared" ref="D96:D159" si="9">ROUNDDOWN(F95*$I$3/12,0)</f>
        <v>2927</v>
      </c>
      <c r="E96" s="4">
        <f t="shared" si="7"/>
        <v>25958.537376229448</v>
      </c>
      <c r="F96" s="4">
        <f t="shared" si="6"/>
        <v>7002140.1735156029</v>
      </c>
    </row>
    <row r="97" spans="1:7">
      <c r="A97">
        <v>90</v>
      </c>
      <c r="B97" s="2">
        <v>45838</v>
      </c>
      <c r="C97" s="4">
        <f t="shared" si="8"/>
        <v>23041.537376229448</v>
      </c>
      <c r="D97" s="4">
        <f t="shared" si="9"/>
        <v>2917</v>
      </c>
      <c r="E97" s="4">
        <f t="shared" si="7"/>
        <v>25958.537376229448</v>
      </c>
      <c r="F97" s="4">
        <f t="shared" si="6"/>
        <v>6979098.6361393733</v>
      </c>
    </row>
    <row r="98" spans="1:7">
      <c r="A98">
        <v>91</v>
      </c>
      <c r="B98" s="2">
        <v>45869</v>
      </c>
      <c r="C98" s="4">
        <f t="shared" si="8"/>
        <v>23051.537376229448</v>
      </c>
      <c r="D98" s="4">
        <f t="shared" si="9"/>
        <v>2907</v>
      </c>
      <c r="E98" s="4">
        <f t="shared" si="7"/>
        <v>25958.537376229448</v>
      </c>
      <c r="F98" s="4">
        <f t="shared" si="6"/>
        <v>6956047.0987631436</v>
      </c>
    </row>
    <row r="99" spans="1:7">
      <c r="A99">
        <v>92</v>
      </c>
      <c r="B99" s="2">
        <v>45900</v>
      </c>
      <c r="C99" s="4">
        <f t="shared" si="8"/>
        <v>23060.537376229448</v>
      </c>
      <c r="D99" s="4">
        <f t="shared" si="9"/>
        <v>2898</v>
      </c>
      <c r="E99" s="4">
        <f t="shared" si="7"/>
        <v>25958.537376229448</v>
      </c>
      <c r="F99" s="4">
        <f t="shared" si="6"/>
        <v>6932986.561386914</v>
      </c>
    </row>
    <row r="100" spans="1:7">
      <c r="A100">
        <v>93</v>
      </c>
      <c r="B100" s="2">
        <v>45930</v>
      </c>
      <c r="C100" s="4">
        <f t="shared" si="8"/>
        <v>23070.537376229448</v>
      </c>
      <c r="D100" s="4">
        <f t="shared" si="9"/>
        <v>2888</v>
      </c>
      <c r="E100" s="4">
        <f t="shared" si="7"/>
        <v>25958.537376229448</v>
      </c>
      <c r="F100" s="4">
        <f t="shared" si="6"/>
        <v>6909916.0240106843</v>
      </c>
    </row>
    <row r="101" spans="1:7">
      <c r="A101">
        <v>94</v>
      </c>
      <c r="B101" s="2">
        <v>45961</v>
      </c>
      <c r="C101" s="4">
        <f t="shared" si="8"/>
        <v>23079.537376229448</v>
      </c>
      <c r="D101" s="4">
        <f t="shared" si="9"/>
        <v>2879</v>
      </c>
      <c r="E101" s="4">
        <f t="shared" si="7"/>
        <v>25958.537376229448</v>
      </c>
      <c r="F101" s="4">
        <f t="shared" si="6"/>
        <v>6886836.4866344547</v>
      </c>
    </row>
    <row r="102" spans="1:7">
      <c r="A102">
        <v>95</v>
      </c>
      <c r="B102" s="2">
        <v>45991</v>
      </c>
      <c r="C102" s="4">
        <f t="shared" si="8"/>
        <v>23089.537376229448</v>
      </c>
      <c r="D102" s="4">
        <f t="shared" si="9"/>
        <v>2869</v>
      </c>
      <c r="E102" s="4">
        <f t="shared" si="7"/>
        <v>25958.537376229448</v>
      </c>
      <c r="F102" s="4">
        <f t="shared" si="6"/>
        <v>6863746.949258225</v>
      </c>
    </row>
    <row r="103" spans="1:7">
      <c r="A103">
        <v>96</v>
      </c>
      <c r="B103" s="2">
        <v>46022</v>
      </c>
      <c r="C103" s="4">
        <f t="shared" si="8"/>
        <v>23099.537376229448</v>
      </c>
      <c r="D103" s="4">
        <f t="shared" si="9"/>
        <v>2859</v>
      </c>
      <c r="E103" s="4">
        <f t="shared" si="7"/>
        <v>25958.537376229448</v>
      </c>
      <c r="F103" s="4">
        <f t="shared" si="6"/>
        <v>6840647.4118819954</v>
      </c>
      <c r="G103" s="4">
        <f>ROUNDDOWN(F103*1%,-2)</f>
        <v>68400</v>
      </c>
    </row>
    <row r="104" spans="1:7">
      <c r="A104">
        <v>97</v>
      </c>
      <c r="B104" s="2">
        <v>46053</v>
      </c>
      <c r="C104" s="4">
        <f t="shared" si="8"/>
        <v>23108.537376229448</v>
      </c>
      <c r="D104" s="4">
        <f t="shared" si="9"/>
        <v>2850</v>
      </c>
      <c r="E104" s="4">
        <f t="shared" si="7"/>
        <v>25958.537376229448</v>
      </c>
      <c r="F104" s="4">
        <f t="shared" si="6"/>
        <v>6817538.8745057657</v>
      </c>
    </row>
    <row r="105" spans="1:7">
      <c r="A105">
        <v>98</v>
      </c>
      <c r="B105" s="2">
        <v>46081</v>
      </c>
      <c r="C105" s="4">
        <f t="shared" si="8"/>
        <v>23118.537376229448</v>
      </c>
      <c r="D105" s="4">
        <f t="shared" si="9"/>
        <v>2840</v>
      </c>
      <c r="E105" s="4">
        <f t="shared" si="7"/>
        <v>25958.537376229448</v>
      </c>
      <c r="F105" s="4">
        <f t="shared" si="6"/>
        <v>6794420.3371295361</v>
      </c>
    </row>
    <row r="106" spans="1:7">
      <c r="A106">
        <v>99</v>
      </c>
      <c r="B106" s="2">
        <v>46112</v>
      </c>
      <c r="C106" s="4">
        <f t="shared" si="8"/>
        <v>23127.537376229448</v>
      </c>
      <c r="D106" s="4">
        <f t="shared" si="9"/>
        <v>2831</v>
      </c>
      <c r="E106" s="4">
        <f t="shared" si="7"/>
        <v>25958.537376229448</v>
      </c>
      <c r="F106" s="4">
        <f t="shared" si="6"/>
        <v>6771292.7997533064</v>
      </c>
    </row>
    <row r="107" spans="1:7">
      <c r="A107">
        <v>100</v>
      </c>
      <c r="B107" s="2">
        <v>46142</v>
      </c>
      <c r="C107" s="4">
        <f t="shared" si="8"/>
        <v>23137.537376229448</v>
      </c>
      <c r="D107" s="4">
        <f t="shared" si="9"/>
        <v>2821</v>
      </c>
      <c r="E107" s="4">
        <f t="shared" si="7"/>
        <v>25958.537376229448</v>
      </c>
      <c r="F107" s="4">
        <f t="shared" si="6"/>
        <v>6748155.2623770768</v>
      </c>
    </row>
    <row r="108" spans="1:7">
      <c r="A108">
        <v>101</v>
      </c>
      <c r="B108" s="2">
        <v>46173</v>
      </c>
      <c r="C108" s="4">
        <f t="shared" si="8"/>
        <v>23147.537376229448</v>
      </c>
      <c r="D108" s="4">
        <f t="shared" si="9"/>
        <v>2811</v>
      </c>
      <c r="E108" s="4">
        <f t="shared" si="7"/>
        <v>25958.537376229448</v>
      </c>
      <c r="F108" s="4">
        <f t="shared" si="6"/>
        <v>6725007.7250008471</v>
      </c>
    </row>
    <row r="109" spans="1:7">
      <c r="A109">
        <v>102</v>
      </c>
      <c r="B109" s="2">
        <v>46203</v>
      </c>
      <c r="C109" s="4">
        <f t="shared" si="8"/>
        <v>23156.537376229448</v>
      </c>
      <c r="D109" s="4">
        <f t="shared" si="9"/>
        <v>2802</v>
      </c>
      <c r="E109" s="4">
        <f t="shared" si="7"/>
        <v>25958.537376229448</v>
      </c>
      <c r="F109" s="4">
        <f t="shared" si="6"/>
        <v>6701851.1876246175</v>
      </c>
    </row>
    <row r="110" spans="1:7">
      <c r="A110">
        <v>103</v>
      </c>
      <c r="B110" s="2">
        <v>46234</v>
      </c>
      <c r="C110" s="4">
        <f t="shared" si="8"/>
        <v>23166.537376229448</v>
      </c>
      <c r="D110" s="4">
        <f t="shared" si="9"/>
        <v>2792</v>
      </c>
      <c r="E110" s="4">
        <f t="shared" si="7"/>
        <v>25958.537376229448</v>
      </c>
      <c r="F110" s="4">
        <f t="shared" si="6"/>
        <v>6678684.6502483878</v>
      </c>
    </row>
    <row r="111" spans="1:7">
      <c r="A111">
        <v>104</v>
      </c>
      <c r="B111" s="2">
        <v>46265</v>
      </c>
      <c r="C111" s="4">
        <f t="shared" si="8"/>
        <v>23176.537376229448</v>
      </c>
      <c r="D111" s="4">
        <f t="shared" si="9"/>
        <v>2782</v>
      </c>
      <c r="E111" s="4">
        <f t="shared" si="7"/>
        <v>25958.537376229448</v>
      </c>
      <c r="F111" s="4">
        <f t="shared" si="6"/>
        <v>6655508.1128721582</v>
      </c>
    </row>
    <row r="112" spans="1:7">
      <c r="A112">
        <v>105</v>
      </c>
      <c r="B112" s="2">
        <v>46295</v>
      </c>
      <c r="C112" s="4">
        <f t="shared" si="8"/>
        <v>23185.537376229448</v>
      </c>
      <c r="D112" s="4">
        <f t="shared" si="9"/>
        <v>2773</v>
      </c>
      <c r="E112" s="4">
        <f t="shared" si="7"/>
        <v>25958.537376229448</v>
      </c>
      <c r="F112" s="4">
        <f t="shared" si="6"/>
        <v>6632322.5754959285</v>
      </c>
    </row>
    <row r="113" spans="1:7">
      <c r="A113">
        <v>106</v>
      </c>
      <c r="B113" s="2">
        <v>46326</v>
      </c>
      <c r="C113" s="4">
        <f t="shared" si="8"/>
        <v>23195.537376229448</v>
      </c>
      <c r="D113" s="4">
        <f t="shared" si="9"/>
        <v>2763</v>
      </c>
      <c r="E113" s="4">
        <f t="shared" si="7"/>
        <v>25958.537376229448</v>
      </c>
      <c r="F113" s="4">
        <f t="shared" si="6"/>
        <v>6609127.0381196989</v>
      </c>
    </row>
    <row r="114" spans="1:7">
      <c r="A114">
        <v>107</v>
      </c>
      <c r="B114" s="2">
        <v>46356</v>
      </c>
      <c r="C114" s="4">
        <f t="shared" si="8"/>
        <v>23205.537376229448</v>
      </c>
      <c r="D114" s="4">
        <f t="shared" si="9"/>
        <v>2753</v>
      </c>
      <c r="E114" s="4">
        <f t="shared" si="7"/>
        <v>25958.537376229448</v>
      </c>
      <c r="F114" s="4">
        <f t="shared" si="6"/>
        <v>6585921.5007434692</v>
      </c>
    </row>
    <row r="115" spans="1:7">
      <c r="A115">
        <v>108</v>
      </c>
      <c r="B115" s="2">
        <v>46387</v>
      </c>
      <c r="C115" s="4">
        <f t="shared" si="8"/>
        <v>23214.537376229448</v>
      </c>
      <c r="D115" s="4">
        <f t="shared" si="9"/>
        <v>2744</v>
      </c>
      <c r="E115" s="4">
        <f t="shared" si="7"/>
        <v>25958.537376229448</v>
      </c>
      <c r="F115" s="4">
        <f t="shared" si="6"/>
        <v>6562706.9633672396</v>
      </c>
      <c r="G115" s="4">
        <f>ROUNDDOWN(F115*1%,-2)</f>
        <v>65600</v>
      </c>
    </row>
    <row r="116" spans="1:7">
      <c r="A116">
        <v>109</v>
      </c>
      <c r="B116" s="2">
        <v>46418</v>
      </c>
      <c r="C116" s="4">
        <f t="shared" si="8"/>
        <v>23224.537376229448</v>
      </c>
      <c r="D116" s="4">
        <f t="shared" si="9"/>
        <v>2734</v>
      </c>
      <c r="E116" s="4">
        <f t="shared" si="7"/>
        <v>25958.537376229448</v>
      </c>
      <c r="F116" s="4">
        <f t="shared" si="6"/>
        <v>6539482.4259910099</v>
      </c>
    </row>
    <row r="117" spans="1:7">
      <c r="A117">
        <v>110</v>
      </c>
      <c r="B117" s="2">
        <v>46446</v>
      </c>
      <c r="C117" s="4">
        <f t="shared" si="8"/>
        <v>23234.537376229448</v>
      </c>
      <c r="D117" s="4">
        <f t="shared" si="9"/>
        <v>2724</v>
      </c>
      <c r="E117" s="4">
        <f t="shared" si="7"/>
        <v>25958.537376229448</v>
      </c>
      <c r="F117" s="4">
        <f t="shared" si="6"/>
        <v>6516247.8886147803</v>
      </c>
    </row>
    <row r="118" spans="1:7">
      <c r="A118">
        <v>111</v>
      </c>
      <c r="B118" s="2">
        <v>46477</v>
      </c>
      <c r="C118" s="4">
        <f t="shared" si="8"/>
        <v>23243.537376229448</v>
      </c>
      <c r="D118" s="4">
        <f t="shared" si="9"/>
        <v>2715</v>
      </c>
      <c r="E118" s="4">
        <f t="shared" si="7"/>
        <v>25958.537376229448</v>
      </c>
      <c r="F118" s="4">
        <f t="shared" si="6"/>
        <v>6493004.3512385506</v>
      </c>
    </row>
    <row r="119" spans="1:7">
      <c r="A119">
        <v>112</v>
      </c>
      <c r="B119" s="2">
        <v>46507</v>
      </c>
      <c r="C119" s="4">
        <f t="shared" si="8"/>
        <v>23253.537376229448</v>
      </c>
      <c r="D119" s="4">
        <f t="shared" si="9"/>
        <v>2705</v>
      </c>
      <c r="E119" s="4">
        <f t="shared" si="7"/>
        <v>25958.537376229448</v>
      </c>
      <c r="F119" s="4">
        <f t="shared" si="6"/>
        <v>6469750.813862321</v>
      </c>
    </row>
    <row r="120" spans="1:7">
      <c r="A120">
        <v>113</v>
      </c>
      <c r="B120" s="2">
        <v>46538</v>
      </c>
      <c r="C120" s="4">
        <f t="shared" si="8"/>
        <v>23263.537376229448</v>
      </c>
      <c r="D120" s="4">
        <f t="shared" si="9"/>
        <v>2695</v>
      </c>
      <c r="E120" s="4">
        <f t="shared" si="7"/>
        <v>25958.537376229448</v>
      </c>
      <c r="F120" s="4">
        <f t="shared" si="6"/>
        <v>6446487.2764860913</v>
      </c>
    </row>
    <row r="121" spans="1:7">
      <c r="A121">
        <v>114</v>
      </c>
      <c r="B121" s="2">
        <v>46568</v>
      </c>
      <c r="C121" s="4">
        <f t="shared" si="8"/>
        <v>23272.537376229448</v>
      </c>
      <c r="D121" s="4">
        <f t="shared" si="9"/>
        <v>2686</v>
      </c>
      <c r="E121" s="4">
        <f t="shared" si="7"/>
        <v>25958.537376229448</v>
      </c>
      <c r="F121" s="4">
        <f t="shared" si="6"/>
        <v>6423214.7391098617</v>
      </c>
    </row>
    <row r="122" spans="1:7">
      <c r="A122">
        <v>115</v>
      </c>
      <c r="B122" s="2">
        <v>46599</v>
      </c>
      <c r="C122" s="4">
        <f t="shared" si="8"/>
        <v>23282.537376229448</v>
      </c>
      <c r="D122" s="4">
        <f t="shared" si="9"/>
        <v>2676</v>
      </c>
      <c r="E122" s="4">
        <f t="shared" si="7"/>
        <v>25958.537376229448</v>
      </c>
      <c r="F122" s="4">
        <f t="shared" si="6"/>
        <v>6399932.201733632</v>
      </c>
    </row>
    <row r="123" spans="1:7">
      <c r="A123">
        <v>116</v>
      </c>
      <c r="B123" s="2">
        <v>46630</v>
      </c>
      <c r="C123" s="4">
        <f t="shared" si="8"/>
        <v>23292.537376229448</v>
      </c>
      <c r="D123" s="4">
        <f t="shared" si="9"/>
        <v>2666</v>
      </c>
      <c r="E123" s="4">
        <f t="shared" si="7"/>
        <v>25958.537376229448</v>
      </c>
      <c r="F123" s="4">
        <f t="shared" si="6"/>
        <v>6376639.6643574024</v>
      </c>
    </row>
    <row r="124" spans="1:7">
      <c r="A124">
        <v>117</v>
      </c>
      <c r="B124" s="2">
        <v>46660</v>
      </c>
      <c r="C124" s="4">
        <f t="shared" si="8"/>
        <v>23302.537376229448</v>
      </c>
      <c r="D124" s="4">
        <f t="shared" si="9"/>
        <v>2656</v>
      </c>
      <c r="E124" s="4">
        <f t="shared" si="7"/>
        <v>25958.537376229448</v>
      </c>
      <c r="F124" s="4">
        <f t="shared" si="6"/>
        <v>6353337.1269811727</v>
      </c>
    </row>
    <row r="125" spans="1:7">
      <c r="A125">
        <v>118</v>
      </c>
      <c r="B125" s="2">
        <v>46691</v>
      </c>
      <c r="C125" s="4">
        <f t="shared" si="8"/>
        <v>23311.537376229448</v>
      </c>
      <c r="D125" s="4">
        <f t="shared" si="9"/>
        <v>2647</v>
      </c>
      <c r="E125" s="4">
        <f t="shared" si="7"/>
        <v>25958.537376229448</v>
      </c>
      <c r="F125" s="4">
        <f t="shared" si="6"/>
        <v>6330025.5896049431</v>
      </c>
    </row>
    <row r="126" spans="1:7">
      <c r="A126">
        <v>119</v>
      </c>
      <c r="B126" s="2">
        <v>46721</v>
      </c>
      <c r="C126" s="4">
        <f t="shared" si="8"/>
        <v>23321.537376229448</v>
      </c>
      <c r="D126" s="4">
        <f t="shared" si="9"/>
        <v>2637</v>
      </c>
      <c r="E126" s="4">
        <f t="shared" si="7"/>
        <v>25958.537376229448</v>
      </c>
      <c r="F126" s="4">
        <f t="shared" si="6"/>
        <v>6306704.0522287134</v>
      </c>
    </row>
    <row r="127" spans="1:7">
      <c r="A127">
        <v>120</v>
      </c>
      <c r="B127" s="2">
        <v>46752</v>
      </c>
      <c r="C127" s="4">
        <f t="shared" si="8"/>
        <v>23331.537376229448</v>
      </c>
      <c r="D127" s="4">
        <f t="shared" si="9"/>
        <v>2627</v>
      </c>
      <c r="E127" s="4">
        <f t="shared" si="7"/>
        <v>25958.537376229448</v>
      </c>
      <c r="F127" s="4">
        <f t="shared" si="6"/>
        <v>6283372.5148524838</v>
      </c>
      <c r="G127" s="4">
        <f>ROUNDDOWN(F127*1%,-2)</f>
        <v>62800</v>
      </c>
    </row>
    <row r="128" spans="1:7">
      <c r="A128">
        <v>121</v>
      </c>
      <c r="B128" s="2">
        <v>46783</v>
      </c>
      <c r="C128" s="4">
        <f t="shared" si="8"/>
        <v>23340.537376229448</v>
      </c>
      <c r="D128" s="4">
        <f t="shared" si="9"/>
        <v>2618</v>
      </c>
      <c r="E128" s="4">
        <f t="shared" si="7"/>
        <v>25958.537376229448</v>
      </c>
      <c r="F128" s="4">
        <f t="shared" si="6"/>
        <v>6260031.9774762541</v>
      </c>
    </row>
    <row r="129" spans="1:7">
      <c r="A129">
        <v>122</v>
      </c>
      <c r="B129" s="2">
        <v>46812</v>
      </c>
      <c r="C129" s="4">
        <f t="shared" si="8"/>
        <v>23350.537376229448</v>
      </c>
      <c r="D129" s="4">
        <f t="shared" si="9"/>
        <v>2608</v>
      </c>
      <c r="E129" s="4">
        <f t="shared" si="7"/>
        <v>25958.537376229448</v>
      </c>
      <c r="F129" s="4">
        <f t="shared" si="6"/>
        <v>6236681.4401000245</v>
      </c>
    </row>
    <row r="130" spans="1:7">
      <c r="A130">
        <v>123</v>
      </c>
      <c r="B130" s="2">
        <v>46843</v>
      </c>
      <c r="C130" s="4">
        <f t="shared" si="8"/>
        <v>23360.537376229448</v>
      </c>
      <c r="D130" s="4">
        <f t="shared" si="9"/>
        <v>2598</v>
      </c>
      <c r="E130" s="4">
        <f t="shared" si="7"/>
        <v>25958.537376229448</v>
      </c>
      <c r="F130" s="4">
        <f t="shared" si="6"/>
        <v>6213320.9027237948</v>
      </c>
    </row>
    <row r="131" spans="1:7">
      <c r="A131">
        <v>124</v>
      </c>
      <c r="B131" s="2">
        <v>46873</v>
      </c>
      <c r="C131" s="4">
        <f t="shared" si="8"/>
        <v>23370.537376229448</v>
      </c>
      <c r="D131" s="4">
        <f t="shared" si="9"/>
        <v>2588</v>
      </c>
      <c r="E131" s="4">
        <f t="shared" si="7"/>
        <v>25958.537376229448</v>
      </c>
      <c r="F131" s="4">
        <f t="shared" si="6"/>
        <v>6189950.3653475652</v>
      </c>
    </row>
    <row r="132" spans="1:7">
      <c r="A132">
        <v>125</v>
      </c>
      <c r="B132" s="2">
        <v>46904</v>
      </c>
      <c r="C132" s="4">
        <f t="shared" si="8"/>
        <v>23379.537376229448</v>
      </c>
      <c r="D132" s="4">
        <f t="shared" si="9"/>
        <v>2579</v>
      </c>
      <c r="E132" s="4">
        <f t="shared" si="7"/>
        <v>25958.537376229448</v>
      </c>
      <c r="F132" s="4">
        <f t="shared" si="6"/>
        <v>6166570.8279713355</v>
      </c>
    </row>
    <row r="133" spans="1:7">
      <c r="A133">
        <v>126</v>
      </c>
      <c r="B133" s="2">
        <v>46934</v>
      </c>
      <c r="C133" s="4">
        <f t="shared" si="8"/>
        <v>23389.537376229448</v>
      </c>
      <c r="D133" s="4">
        <f t="shared" si="9"/>
        <v>2569</v>
      </c>
      <c r="E133" s="4">
        <f t="shared" si="7"/>
        <v>25958.537376229448</v>
      </c>
      <c r="F133" s="4">
        <f t="shared" ref="F133:F196" si="10">IF(F132-C133&gt;0, F132-C133, 0)</f>
        <v>6143181.2905951058</v>
      </c>
    </row>
    <row r="134" spans="1:7">
      <c r="A134">
        <v>127</v>
      </c>
      <c r="B134" s="2">
        <v>46965</v>
      </c>
      <c r="C134" s="4">
        <f t="shared" si="8"/>
        <v>23399.537376229448</v>
      </c>
      <c r="D134" s="4">
        <f t="shared" si="9"/>
        <v>2559</v>
      </c>
      <c r="E134" s="4">
        <f t="shared" si="7"/>
        <v>25958.537376229448</v>
      </c>
      <c r="F134" s="4">
        <f t="shared" si="10"/>
        <v>6119781.7532188762</v>
      </c>
    </row>
    <row r="135" spans="1:7">
      <c r="A135">
        <v>128</v>
      </c>
      <c r="B135" s="2">
        <v>46996</v>
      </c>
      <c r="C135" s="4">
        <f t="shared" si="8"/>
        <v>23409.537376229448</v>
      </c>
      <c r="D135" s="4">
        <f t="shared" si="9"/>
        <v>2549</v>
      </c>
      <c r="E135" s="4">
        <f t="shared" si="7"/>
        <v>25958.537376229448</v>
      </c>
      <c r="F135" s="4">
        <f t="shared" si="10"/>
        <v>6096372.2158426465</v>
      </c>
    </row>
    <row r="136" spans="1:7">
      <c r="A136">
        <v>129</v>
      </c>
      <c r="B136" s="2">
        <v>47026</v>
      </c>
      <c r="C136" s="4">
        <f t="shared" si="8"/>
        <v>23418.537376229448</v>
      </c>
      <c r="D136" s="4">
        <f t="shared" si="9"/>
        <v>2540</v>
      </c>
      <c r="E136" s="4">
        <f t="shared" ref="E136:E199" si="11">$I$5</f>
        <v>25958.537376229448</v>
      </c>
      <c r="F136" s="4">
        <f t="shared" si="10"/>
        <v>6072953.6784664169</v>
      </c>
    </row>
    <row r="137" spans="1:7">
      <c r="A137">
        <v>130</v>
      </c>
      <c r="B137" s="2">
        <v>47057</v>
      </c>
      <c r="C137" s="4">
        <f t="shared" si="8"/>
        <v>23428.537376229448</v>
      </c>
      <c r="D137" s="4">
        <f t="shared" si="9"/>
        <v>2530</v>
      </c>
      <c r="E137" s="4">
        <f t="shared" si="11"/>
        <v>25958.537376229448</v>
      </c>
      <c r="F137" s="4">
        <f t="shared" si="10"/>
        <v>6049525.1410901872</v>
      </c>
    </row>
    <row r="138" spans="1:7">
      <c r="A138">
        <v>131</v>
      </c>
      <c r="B138" s="2">
        <v>47087</v>
      </c>
      <c r="C138" s="4">
        <f t="shared" si="8"/>
        <v>23438.537376229448</v>
      </c>
      <c r="D138" s="4">
        <f t="shared" si="9"/>
        <v>2520</v>
      </c>
      <c r="E138" s="4">
        <f t="shared" si="11"/>
        <v>25958.537376229448</v>
      </c>
      <c r="F138" s="4">
        <f t="shared" si="10"/>
        <v>6026086.6037139576</v>
      </c>
    </row>
    <row r="139" spans="1:7">
      <c r="A139">
        <v>132</v>
      </c>
      <c r="B139" s="2">
        <v>47118</v>
      </c>
      <c r="C139" s="4">
        <f t="shared" si="8"/>
        <v>23448.537376229448</v>
      </c>
      <c r="D139" s="4">
        <f t="shared" si="9"/>
        <v>2510</v>
      </c>
      <c r="E139" s="4">
        <f t="shared" si="11"/>
        <v>25958.537376229448</v>
      </c>
      <c r="F139" s="4">
        <f t="shared" si="10"/>
        <v>6002638.0663377279</v>
      </c>
      <c r="G139" s="4">
        <f>IF(F139*1%&gt;$I$13*2%/3,ROUNDDOWN($I$13*2%/3,-2),ROUNDDOWN(F139*1%,-2))</f>
        <v>60000</v>
      </c>
    </row>
    <row r="140" spans="1:7">
      <c r="A140">
        <v>133</v>
      </c>
      <c r="B140" s="2">
        <v>47149</v>
      </c>
      <c r="C140" s="4">
        <f t="shared" si="8"/>
        <v>23457.537376229448</v>
      </c>
      <c r="D140" s="4">
        <f t="shared" si="9"/>
        <v>2501</v>
      </c>
      <c r="E140" s="4">
        <f t="shared" si="11"/>
        <v>25958.537376229448</v>
      </c>
      <c r="F140" s="4">
        <f t="shared" si="10"/>
        <v>5979180.5289614983</v>
      </c>
    </row>
    <row r="141" spans="1:7">
      <c r="A141">
        <v>134</v>
      </c>
      <c r="B141" s="2">
        <v>47177</v>
      </c>
      <c r="C141" s="4">
        <f t="shared" si="8"/>
        <v>23467.537376229448</v>
      </c>
      <c r="D141" s="4">
        <f t="shared" si="9"/>
        <v>2491</v>
      </c>
      <c r="E141" s="4">
        <f t="shared" si="11"/>
        <v>25958.537376229448</v>
      </c>
      <c r="F141" s="4">
        <f t="shared" si="10"/>
        <v>5955712.9915852686</v>
      </c>
    </row>
    <row r="142" spans="1:7">
      <c r="A142">
        <v>135</v>
      </c>
      <c r="B142" s="2">
        <v>47208</v>
      </c>
      <c r="C142" s="4">
        <f t="shared" si="8"/>
        <v>23477.537376229448</v>
      </c>
      <c r="D142" s="4">
        <f t="shared" si="9"/>
        <v>2481</v>
      </c>
      <c r="E142" s="4">
        <f t="shared" si="11"/>
        <v>25958.537376229448</v>
      </c>
      <c r="F142" s="4">
        <f t="shared" si="10"/>
        <v>5932235.454209039</v>
      </c>
    </row>
    <row r="143" spans="1:7">
      <c r="A143">
        <v>136</v>
      </c>
      <c r="B143" s="2">
        <v>47238</v>
      </c>
      <c r="C143" s="4">
        <f t="shared" si="8"/>
        <v>23487.537376229448</v>
      </c>
      <c r="D143" s="4">
        <f t="shared" si="9"/>
        <v>2471</v>
      </c>
      <c r="E143" s="4">
        <f t="shared" si="11"/>
        <v>25958.537376229448</v>
      </c>
      <c r="F143" s="4">
        <f t="shared" si="10"/>
        <v>5908747.9168328093</v>
      </c>
    </row>
    <row r="144" spans="1:7">
      <c r="A144">
        <v>137</v>
      </c>
      <c r="B144" s="2">
        <v>47269</v>
      </c>
      <c r="C144" s="4">
        <f t="shared" si="8"/>
        <v>23497.537376229448</v>
      </c>
      <c r="D144" s="4">
        <f t="shared" si="9"/>
        <v>2461</v>
      </c>
      <c r="E144" s="4">
        <f t="shared" si="11"/>
        <v>25958.537376229448</v>
      </c>
      <c r="F144" s="4">
        <f t="shared" si="10"/>
        <v>5885250.3794565797</v>
      </c>
    </row>
    <row r="145" spans="1:7">
      <c r="A145">
        <v>138</v>
      </c>
      <c r="B145" s="2">
        <v>47299</v>
      </c>
      <c r="C145" s="4">
        <f t="shared" si="8"/>
        <v>23506.537376229448</v>
      </c>
      <c r="D145" s="4">
        <f t="shared" si="9"/>
        <v>2452</v>
      </c>
      <c r="E145" s="4">
        <f t="shared" si="11"/>
        <v>25958.537376229448</v>
      </c>
      <c r="F145" s="4">
        <f t="shared" si="10"/>
        <v>5861743.84208035</v>
      </c>
    </row>
    <row r="146" spans="1:7">
      <c r="A146">
        <v>139</v>
      </c>
      <c r="B146" s="2">
        <v>47330</v>
      </c>
      <c r="C146" s="4">
        <f t="shared" si="8"/>
        <v>23516.537376229448</v>
      </c>
      <c r="D146" s="4">
        <f t="shared" si="9"/>
        <v>2442</v>
      </c>
      <c r="E146" s="4">
        <f t="shared" si="11"/>
        <v>25958.537376229448</v>
      </c>
      <c r="F146" s="4">
        <f t="shared" si="10"/>
        <v>5838227.3047041204</v>
      </c>
    </row>
    <row r="147" spans="1:7">
      <c r="A147">
        <v>140</v>
      </c>
      <c r="B147" s="2">
        <v>47361</v>
      </c>
      <c r="C147" s="4">
        <f t="shared" si="8"/>
        <v>23526.537376229448</v>
      </c>
      <c r="D147" s="4">
        <f t="shared" si="9"/>
        <v>2432</v>
      </c>
      <c r="E147" s="4">
        <f t="shared" si="11"/>
        <v>25958.537376229448</v>
      </c>
      <c r="F147" s="4">
        <f t="shared" si="10"/>
        <v>5814700.7673278907</v>
      </c>
    </row>
    <row r="148" spans="1:7">
      <c r="A148">
        <v>141</v>
      </c>
      <c r="B148" s="2">
        <v>47391</v>
      </c>
      <c r="C148" s="4">
        <f t="shared" si="8"/>
        <v>23536.537376229448</v>
      </c>
      <c r="D148" s="4">
        <f t="shared" si="9"/>
        <v>2422</v>
      </c>
      <c r="E148" s="4">
        <f t="shared" si="11"/>
        <v>25958.537376229448</v>
      </c>
      <c r="F148" s="4">
        <f t="shared" si="10"/>
        <v>5791164.2299516611</v>
      </c>
    </row>
    <row r="149" spans="1:7">
      <c r="A149">
        <v>142</v>
      </c>
      <c r="B149" s="2">
        <v>47422</v>
      </c>
      <c r="C149" s="4">
        <f t="shared" si="8"/>
        <v>23546.537376229448</v>
      </c>
      <c r="D149" s="4">
        <f t="shared" si="9"/>
        <v>2412</v>
      </c>
      <c r="E149" s="4">
        <f t="shared" si="11"/>
        <v>25958.537376229448</v>
      </c>
      <c r="F149" s="4">
        <f t="shared" si="10"/>
        <v>5767617.6925754314</v>
      </c>
    </row>
    <row r="150" spans="1:7">
      <c r="A150">
        <v>143</v>
      </c>
      <c r="B150" s="2">
        <v>47452</v>
      </c>
      <c r="C150" s="4">
        <f t="shared" si="8"/>
        <v>23555.537376229448</v>
      </c>
      <c r="D150" s="4">
        <f t="shared" si="9"/>
        <v>2403</v>
      </c>
      <c r="E150" s="4">
        <f t="shared" si="11"/>
        <v>25958.537376229448</v>
      </c>
      <c r="F150" s="4">
        <f t="shared" si="10"/>
        <v>5744062.1551992018</v>
      </c>
    </row>
    <row r="151" spans="1:7">
      <c r="A151">
        <v>144</v>
      </c>
      <c r="B151" s="2">
        <v>47483</v>
      </c>
      <c r="C151" s="4">
        <f t="shared" si="8"/>
        <v>23565.537376229448</v>
      </c>
      <c r="D151" s="4">
        <f t="shared" si="9"/>
        <v>2393</v>
      </c>
      <c r="E151" s="4">
        <f t="shared" si="11"/>
        <v>25958.537376229448</v>
      </c>
      <c r="F151" s="4">
        <f t="shared" si="10"/>
        <v>5720496.6178229721</v>
      </c>
      <c r="G151" s="4">
        <f>IF(F151*1%&gt;$I$13*2%/3,ROUNDDOWN($I$13*2%/3,-2),ROUNDDOWN(F151*1%,-2))</f>
        <v>57200</v>
      </c>
    </row>
    <row r="152" spans="1:7">
      <c r="A152">
        <v>145</v>
      </c>
      <c r="B152" s="2">
        <v>47514</v>
      </c>
      <c r="C152" s="4">
        <f t="shared" si="8"/>
        <v>23575.537376229448</v>
      </c>
      <c r="D152" s="4">
        <f t="shared" si="9"/>
        <v>2383</v>
      </c>
      <c r="E152" s="4">
        <f t="shared" si="11"/>
        <v>25958.537376229448</v>
      </c>
      <c r="F152" s="4">
        <f t="shared" si="10"/>
        <v>5696921.0804467425</v>
      </c>
    </row>
    <row r="153" spans="1:7">
      <c r="A153">
        <v>146</v>
      </c>
      <c r="B153" s="2">
        <v>47542</v>
      </c>
      <c r="C153" s="4">
        <f t="shared" si="8"/>
        <v>23585.537376229448</v>
      </c>
      <c r="D153" s="4">
        <f t="shared" si="9"/>
        <v>2373</v>
      </c>
      <c r="E153" s="4">
        <f t="shared" si="11"/>
        <v>25958.537376229448</v>
      </c>
      <c r="F153" s="4">
        <f t="shared" si="10"/>
        <v>5673335.5430705128</v>
      </c>
    </row>
    <row r="154" spans="1:7">
      <c r="A154">
        <v>147</v>
      </c>
      <c r="B154" s="2">
        <v>47573</v>
      </c>
      <c r="C154" s="4">
        <f t="shared" si="8"/>
        <v>23595.537376229448</v>
      </c>
      <c r="D154" s="4">
        <f t="shared" si="9"/>
        <v>2363</v>
      </c>
      <c r="E154" s="4">
        <f t="shared" si="11"/>
        <v>25958.537376229448</v>
      </c>
      <c r="F154" s="4">
        <f t="shared" si="10"/>
        <v>5649740.0056942832</v>
      </c>
    </row>
    <row r="155" spans="1:7">
      <c r="A155">
        <v>148</v>
      </c>
      <c r="B155" s="2">
        <v>47603</v>
      </c>
      <c r="C155" s="4">
        <f t="shared" si="8"/>
        <v>23604.537376229448</v>
      </c>
      <c r="D155" s="4">
        <f t="shared" si="9"/>
        <v>2354</v>
      </c>
      <c r="E155" s="4">
        <f t="shared" si="11"/>
        <v>25958.537376229448</v>
      </c>
      <c r="F155" s="4">
        <f t="shared" si="10"/>
        <v>5626135.4683180535</v>
      </c>
    </row>
    <row r="156" spans="1:7">
      <c r="A156">
        <v>149</v>
      </c>
      <c r="B156" s="2">
        <v>47634</v>
      </c>
      <c r="C156" s="4">
        <f t="shared" si="8"/>
        <v>23614.537376229448</v>
      </c>
      <c r="D156" s="4">
        <f t="shared" si="9"/>
        <v>2344</v>
      </c>
      <c r="E156" s="4">
        <f t="shared" si="11"/>
        <v>25958.537376229448</v>
      </c>
      <c r="F156" s="4">
        <f t="shared" si="10"/>
        <v>5602520.9309418239</v>
      </c>
    </row>
    <row r="157" spans="1:7">
      <c r="A157">
        <v>150</v>
      </c>
      <c r="B157" s="2">
        <v>47664</v>
      </c>
      <c r="C157" s="4">
        <f t="shared" si="8"/>
        <v>23624.537376229448</v>
      </c>
      <c r="D157" s="4">
        <f t="shared" si="9"/>
        <v>2334</v>
      </c>
      <c r="E157" s="4">
        <f t="shared" si="11"/>
        <v>25958.537376229448</v>
      </c>
      <c r="F157" s="4">
        <f t="shared" si="10"/>
        <v>5578896.3935655942</v>
      </c>
    </row>
    <row r="158" spans="1:7">
      <c r="A158">
        <v>151</v>
      </c>
      <c r="B158" s="2">
        <v>47695</v>
      </c>
      <c r="C158" s="4">
        <f t="shared" si="8"/>
        <v>23634.537376229448</v>
      </c>
      <c r="D158" s="4">
        <f t="shared" si="9"/>
        <v>2324</v>
      </c>
      <c r="E158" s="4">
        <f t="shared" si="11"/>
        <v>25958.537376229448</v>
      </c>
      <c r="F158" s="4">
        <f t="shared" si="10"/>
        <v>5555261.8561893646</v>
      </c>
    </row>
    <row r="159" spans="1:7">
      <c r="A159">
        <v>152</v>
      </c>
      <c r="B159" s="2">
        <v>47726</v>
      </c>
      <c r="C159" s="4">
        <f t="shared" si="8"/>
        <v>23644.537376229448</v>
      </c>
      <c r="D159" s="4">
        <f t="shared" si="9"/>
        <v>2314</v>
      </c>
      <c r="E159" s="4">
        <f t="shared" si="11"/>
        <v>25958.537376229448</v>
      </c>
      <c r="F159" s="4">
        <f t="shared" si="10"/>
        <v>5531617.3188131349</v>
      </c>
    </row>
    <row r="160" spans="1:7">
      <c r="A160">
        <v>153</v>
      </c>
      <c r="B160" s="2">
        <v>47756</v>
      </c>
      <c r="C160" s="4">
        <f t="shared" ref="C160:C223" si="12">IF(E160-D160&lt;F159, E160-D160, F159)</f>
        <v>23654.537376229448</v>
      </c>
      <c r="D160" s="4">
        <f t="shared" ref="D160:D223" si="13">ROUNDDOWN(F159*$I$3/12,0)</f>
        <v>2304</v>
      </c>
      <c r="E160" s="4">
        <f t="shared" si="11"/>
        <v>25958.537376229448</v>
      </c>
      <c r="F160" s="4">
        <f t="shared" si="10"/>
        <v>5507962.7814369053</v>
      </c>
    </row>
    <row r="161" spans="1:9">
      <c r="A161">
        <v>154</v>
      </c>
      <c r="B161" s="2">
        <v>47787</v>
      </c>
      <c r="C161" s="4">
        <f t="shared" si="12"/>
        <v>23664.537376229448</v>
      </c>
      <c r="D161" s="4">
        <f t="shared" si="13"/>
        <v>2294</v>
      </c>
      <c r="E161" s="4">
        <f t="shared" si="11"/>
        <v>25958.537376229448</v>
      </c>
      <c r="F161" s="4">
        <f t="shared" si="10"/>
        <v>5484298.2440606756</v>
      </c>
    </row>
    <row r="162" spans="1:9">
      <c r="A162">
        <v>155</v>
      </c>
      <c r="B162" s="2">
        <v>47817</v>
      </c>
      <c r="C162" s="4">
        <f t="shared" si="12"/>
        <v>23673.537376229448</v>
      </c>
      <c r="D162" s="4">
        <f t="shared" si="13"/>
        <v>2285</v>
      </c>
      <c r="E162" s="4">
        <f t="shared" si="11"/>
        <v>25958.537376229448</v>
      </c>
      <c r="F162" s="4">
        <f t="shared" si="10"/>
        <v>5460624.706684446</v>
      </c>
    </row>
    <row r="163" spans="1:9">
      <c r="A163">
        <v>156</v>
      </c>
      <c r="B163" s="2">
        <v>47848</v>
      </c>
      <c r="C163" s="4">
        <f t="shared" si="12"/>
        <v>23683.537376229448</v>
      </c>
      <c r="D163" s="4">
        <f t="shared" si="13"/>
        <v>2275</v>
      </c>
      <c r="E163" s="4">
        <f t="shared" si="11"/>
        <v>25958.537376229448</v>
      </c>
      <c r="F163" s="4">
        <f t="shared" si="10"/>
        <v>5436941.1693082163</v>
      </c>
      <c r="G163" s="4">
        <f>IF(F163*1%&gt;$I$13*2%/3,ROUNDDOWN($I$13*2%/3,-2),ROUNDDOWN(F163*1%,-2))</f>
        <v>54300</v>
      </c>
    </row>
    <row r="164" spans="1:9">
      <c r="A164">
        <v>157</v>
      </c>
      <c r="B164" s="2">
        <v>47879</v>
      </c>
      <c r="C164" s="4">
        <f t="shared" si="12"/>
        <v>23693.537376229448</v>
      </c>
      <c r="D164" s="4">
        <f t="shared" si="13"/>
        <v>2265</v>
      </c>
      <c r="E164" s="4">
        <f t="shared" si="11"/>
        <v>25958.537376229448</v>
      </c>
      <c r="F164" s="4">
        <f t="shared" si="10"/>
        <v>5413247.6319319867</v>
      </c>
    </row>
    <row r="165" spans="1:9">
      <c r="A165">
        <v>158</v>
      </c>
      <c r="B165" s="2">
        <v>47907</v>
      </c>
      <c r="C165" s="4">
        <f t="shared" si="12"/>
        <v>23703.537376229448</v>
      </c>
      <c r="D165" s="4">
        <f t="shared" si="13"/>
        <v>2255</v>
      </c>
      <c r="E165" s="4">
        <f t="shared" si="11"/>
        <v>25958.537376229448</v>
      </c>
      <c r="F165" s="4">
        <f t="shared" si="10"/>
        <v>5389544.094555757</v>
      </c>
    </row>
    <row r="166" spans="1:9" s="4" customFormat="1">
      <c r="A166">
        <v>159</v>
      </c>
      <c r="B166" s="2">
        <v>47938</v>
      </c>
      <c r="C166" s="4">
        <f t="shared" si="12"/>
        <v>23713.537376229448</v>
      </c>
      <c r="D166" s="4">
        <f t="shared" si="13"/>
        <v>2245</v>
      </c>
      <c r="E166" s="4">
        <f t="shared" si="11"/>
        <v>25958.537376229448</v>
      </c>
      <c r="F166" s="4">
        <f t="shared" si="10"/>
        <v>5365830.5571795274</v>
      </c>
      <c r="H166"/>
      <c r="I166"/>
    </row>
    <row r="167" spans="1:9" s="4" customFormat="1">
      <c r="A167">
        <v>160</v>
      </c>
      <c r="B167" s="2">
        <v>47968</v>
      </c>
      <c r="C167" s="4">
        <f t="shared" si="12"/>
        <v>23723.537376229448</v>
      </c>
      <c r="D167" s="4">
        <f t="shared" si="13"/>
        <v>2235</v>
      </c>
      <c r="E167" s="4">
        <f t="shared" si="11"/>
        <v>25958.537376229448</v>
      </c>
      <c r="F167" s="4">
        <f t="shared" si="10"/>
        <v>5342107.0198032977</v>
      </c>
      <c r="H167"/>
      <c r="I167"/>
    </row>
    <row r="168" spans="1:9" s="4" customFormat="1">
      <c r="A168">
        <v>161</v>
      </c>
      <c r="B168" s="2">
        <v>47999</v>
      </c>
      <c r="C168" s="4">
        <f t="shared" si="12"/>
        <v>23733.537376229448</v>
      </c>
      <c r="D168" s="4">
        <f t="shared" si="13"/>
        <v>2225</v>
      </c>
      <c r="E168" s="4">
        <f t="shared" si="11"/>
        <v>25958.537376229448</v>
      </c>
      <c r="F168" s="4">
        <f t="shared" si="10"/>
        <v>5318373.4824270681</v>
      </c>
      <c r="H168"/>
      <c r="I168"/>
    </row>
    <row r="169" spans="1:9" s="4" customFormat="1">
      <c r="A169">
        <v>162</v>
      </c>
      <c r="B169" s="2">
        <v>48029</v>
      </c>
      <c r="C169" s="4">
        <f t="shared" si="12"/>
        <v>23743.537376229448</v>
      </c>
      <c r="D169" s="4">
        <f t="shared" si="13"/>
        <v>2215</v>
      </c>
      <c r="E169" s="4">
        <f t="shared" si="11"/>
        <v>25958.537376229448</v>
      </c>
      <c r="F169" s="4">
        <f t="shared" si="10"/>
        <v>5294629.9450508384</v>
      </c>
      <c r="H169"/>
      <c r="I169"/>
    </row>
    <row r="170" spans="1:9" s="4" customFormat="1">
      <c r="A170">
        <v>163</v>
      </c>
      <c r="B170" s="2">
        <v>48060</v>
      </c>
      <c r="C170" s="4">
        <f t="shared" si="12"/>
        <v>23752.537376229448</v>
      </c>
      <c r="D170" s="4">
        <f t="shared" si="13"/>
        <v>2206</v>
      </c>
      <c r="E170" s="4">
        <f t="shared" si="11"/>
        <v>25958.537376229448</v>
      </c>
      <c r="F170" s="4">
        <f t="shared" si="10"/>
        <v>5270877.4076746088</v>
      </c>
      <c r="H170"/>
      <c r="I170"/>
    </row>
    <row r="171" spans="1:9" s="4" customFormat="1">
      <c r="A171">
        <v>164</v>
      </c>
      <c r="B171" s="2">
        <v>48091</v>
      </c>
      <c r="C171" s="4">
        <f t="shared" si="12"/>
        <v>23762.537376229448</v>
      </c>
      <c r="D171" s="4">
        <f t="shared" si="13"/>
        <v>2196</v>
      </c>
      <c r="E171" s="4">
        <f t="shared" si="11"/>
        <v>25958.537376229448</v>
      </c>
      <c r="F171" s="4">
        <f t="shared" si="10"/>
        <v>5247114.8702983791</v>
      </c>
      <c r="H171"/>
      <c r="I171"/>
    </row>
    <row r="172" spans="1:9" s="4" customFormat="1">
      <c r="A172">
        <v>165</v>
      </c>
      <c r="B172" s="2">
        <v>48121</v>
      </c>
      <c r="C172" s="4">
        <f t="shared" si="12"/>
        <v>23772.537376229448</v>
      </c>
      <c r="D172" s="4">
        <f t="shared" si="13"/>
        <v>2186</v>
      </c>
      <c r="E172" s="4">
        <f t="shared" si="11"/>
        <v>25958.537376229448</v>
      </c>
      <c r="F172" s="4">
        <f t="shared" si="10"/>
        <v>5223342.3329221494</v>
      </c>
      <c r="H172"/>
      <c r="I172"/>
    </row>
    <row r="173" spans="1:9" s="4" customFormat="1">
      <c r="A173">
        <v>166</v>
      </c>
      <c r="B173" s="2">
        <v>48152</v>
      </c>
      <c r="C173" s="4">
        <f t="shared" si="12"/>
        <v>23782.537376229448</v>
      </c>
      <c r="D173" s="4">
        <f t="shared" si="13"/>
        <v>2176</v>
      </c>
      <c r="E173" s="4">
        <f t="shared" si="11"/>
        <v>25958.537376229448</v>
      </c>
      <c r="F173" s="4">
        <f t="shared" si="10"/>
        <v>5199559.7955459198</v>
      </c>
      <c r="H173"/>
      <c r="I173"/>
    </row>
    <row r="174" spans="1:9" s="4" customFormat="1">
      <c r="A174">
        <v>167</v>
      </c>
      <c r="B174" s="2">
        <v>48182</v>
      </c>
      <c r="C174" s="4">
        <f t="shared" si="12"/>
        <v>23792.537376229448</v>
      </c>
      <c r="D174" s="4">
        <f t="shared" si="13"/>
        <v>2166</v>
      </c>
      <c r="E174" s="4">
        <f t="shared" si="11"/>
        <v>25958.537376229448</v>
      </c>
      <c r="F174" s="4">
        <f t="shared" si="10"/>
        <v>5175767.2581696901</v>
      </c>
      <c r="H174"/>
      <c r="I174"/>
    </row>
    <row r="175" spans="1:9" s="4" customFormat="1">
      <c r="A175">
        <v>168</v>
      </c>
      <c r="B175" s="2">
        <v>48213</v>
      </c>
      <c r="C175" s="4">
        <f t="shared" si="12"/>
        <v>23802.537376229448</v>
      </c>
      <c r="D175" s="4">
        <f t="shared" si="13"/>
        <v>2156</v>
      </c>
      <c r="E175" s="4">
        <f t="shared" si="11"/>
        <v>25958.537376229448</v>
      </c>
      <c r="F175" s="4">
        <f t="shared" si="10"/>
        <v>5151964.7207934605</v>
      </c>
      <c r="H175"/>
      <c r="I175"/>
    </row>
    <row r="176" spans="1:9" s="4" customFormat="1">
      <c r="A176">
        <v>169</v>
      </c>
      <c r="B176" s="2">
        <v>48244</v>
      </c>
      <c r="C176" s="4">
        <f t="shared" si="12"/>
        <v>23812.537376229448</v>
      </c>
      <c r="D176" s="4">
        <f t="shared" si="13"/>
        <v>2146</v>
      </c>
      <c r="E176" s="4">
        <f t="shared" si="11"/>
        <v>25958.537376229448</v>
      </c>
      <c r="F176" s="4">
        <f t="shared" si="10"/>
        <v>5128152.1834172308</v>
      </c>
      <c r="H176"/>
      <c r="I176"/>
    </row>
    <row r="177" spans="1:9" s="4" customFormat="1">
      <c r="A177">
        <v>170</v>
      </c>
      <c r="B177" s="2">
        <v>48273</v>
      </c>
      <c r="C177" s="4">
        <f t="shared" si="12"/>
        <v>23822.537376229448</v>
      </c>
      <c r="D177" s="4">
        <f t="shared" si="13"/>
        <v>2136</v>
      </c>
      <c r="E177" s="4">
        <f t="shared" si="11"/>
        <v>25958.537376229448</v>
      </c>
      <c r="F177" s="4">
        <f t="shared" si="10"/>
        <v>5104329.6460410012</v>
      </c>
      <c r="H177"/>
      <c r="I177"/>
    </row>
    <row r="178" spans="1:9" s="4" customFormat="1">
      <c r="A178">
        <v>171</v>
      </c>
      <c r="B178" s="2">
        <v>48304</v>
      </c>
      <c r="C178" s="4">
        <f t="shared" si="12"/>
        <v>23832.537376229448</v>
      </c>
      <c r="D178" s="4">
        <f t="shared" si="13"/>
        <v>2126</v>
      </c>
      <c r="E178" s="4">
        <f t="shared" si="11"/>
        <v>25958.537376229448</v>
      </c>
      <c r="F178" s="4">
        <f t="shared" si="10"/>
        <v>5080497.1086647715</v>
      </c>
      <c r="H178"/>
      <c r="I178"/>
    </row>
    <row r="179" spans="1:9" s="4" customFormat="1">
      <c r="A179">
        <v>172</v>
      </c>
      <c r="B179" s="2">
        <v>48334</v>
      </c>
      <c r="C179" s="4">
        <f t="shared" si="12"/>
        <v>23842.537376229448</v>
      </c>
      <c r="D179" s="4">
        <f t="shared" si="13"/>
        <v>2116</v>
      </c>
      <c r="E179" s="4">
        <f t="shared" si="11"/>
        <v>25958.537376229448</v>
      </c>
      <c r="F179" s="4">
        <f t="shared" si="10"/>
        <v>5056654.5712885419</v>
      </c>
      <c r="H179"/>
      <c r="I179"/>
    </row>
    <row r="180" spans="1:9" s="4" customFormat="1">
      <c r="A180">
        <v>173</v>
      </c>
      <c r="B180" s="2">
        <v>48365</v>
      </c>
      <c r="C180" s="4">
        <f t="shared" si="12"/>
        <v>23852.537376229448</v>
      </c>
      <c r="D180" s="4">
        <f t="shared" si="13"/>
        <v>2106</v>
      </c>
      <c r="E180" s="4">
        <f t="shared" si="11"/>
        <v>25958.537376229448</v>
      </c>
      <c r="F180" s="4">
        <f t="shared" si="10"/>
        <v>5032802.0339123122</v>
      </c>
      <c r="H180"/>
      <c r="I180"/>
    </row>
    <row r="181" spans="1:9" s="4" customFormat="1">
      <c r="A181">
        <v>174</v>
      </c>
      <c r="B181" s="2">
        <v>48395</v>
      </c>
      <c r="C181" s="4">
        <f t="shared" si="12"/>
        <v>23861.537376229448</v>
      </c>
      <c r="D181" s="4">
        <f t="shared" si="13"/>
        <v>2097</v>
      </c>
      <c r="E181" s="4">
        <f t="shared" si="11"/>
        <v>25958.537376229448</v>
      </c>
      <c r="F181" s="4">
        <f t="shared" si="10"/>
        <v>5008940.4965360826</v>
      </c>
      <c r="H181"/>
      <c r="I181"/>
    </row>
    <row r="182" spans="1:9" s="4" customFormat="1">
      <c r="A182">
        <v>175</v>
      </c>
      <c r="B182" s="2">
        <v>48426</v>
      </c>
      <c r="C182" s="4">
        <f t="shared" si="12"/>
        <v>23871.537376229448</v>
      </c>
      <c r="D182" s="4">
        <f t="shared" si="13"/>
        <v>2087</v>
      </c>
      <c r="E182" s="4">
        <f t="shared" si="11"/>
        <v>25958.537376229448</v>
      </c>
      <c r="F182" s="4">
        <f t="shared" si="10"/>
        <v>4985068.9591598529</v>
      </c>
      <c r="H182"/>
      <c r="I182"/>
    </row>
    <row r="183" spans="1:9" s="4" customFormat="1">
      <c r="A183">
        <v>176</v>
      </c>
      <c r="B183" s="2">
        <v>48457</v>
      </c>
      <c r="C183" s="4">
        <f t="shared" si="12"/>
        <v>23881.537376229448</v>
      </c>
      <c r="D183" s="4">
        <f t="shared" si="13"/>
        <v>2077</v>
      </c>
      <c r="E183" s="4">
        <f t="shared" si="11"/>
        <v>25958.537376229448</v>
      </c>
      <c r="F183" s="4">
        <f t="shared" si="10"/>
        <v>4961187.4217836233</v>
      </c>
      <c r="H183"/>
      <c r="I183"/>
    </row>
    <row r="184" spans="1:9" s="4" customFormat="1">
      <c r="A184">
        <v>177</v>
      </c>
      <c r="B184" s="2">
        <v>48487</v>
      </c>
      <c r="C184" s="4">
        <f t="shared" si="12"/>
        <v>23891.537376229448</v>
      </c>
      <c r="D184" s="4">
        <f t="shared" si="13"/>
        <v>2067</v>
      </c>
      <c r="E184" s="4">
        <f t="shared" si="11"/>
        <v>25958.537376229448</v>
      </c>
      <c r="F184" s="4">
        <f t="shared" si="10"/>
        <v>4937295.8844073936</v>
      </c>
      <c r="H184"/>
      <c r="I184"/>
    </row>
    <row r="185" spans="1:9" s="4" customFormat="1">
      <c r="A185">
        <v>178</v>
      </c>
      <c r="B185" s="2">
        <v>48518</v>
      </c>
      <c r="C185" s="4">
        <f t="shared" si="12"/>
        <v>23901.537376229448</v>
      </c>
      <c r="D185" s="4">
        <f t="shared" si="13"/>
        <v>2057</v>
      </c>
      <c r="E185" s="4">
        <f t="shared" si="11"/>
        <v>25958.537376229448</v>
      </c>
      <c r="F185" s="4">
        <f t="shared" si="10"/>
        <v>4913394.347031164</v>
      </c>
      <c r="H185"/>
      <c r="I185"/>
    </row>
    <row r="186" spans="1:9" s="4" customFormat="1">
      <c r="A186">
        <v>179</v>
      </c>
      <c r="B186" s="2">
        <v>48548</v>
      </c>
      <c r="C186" s="4">
        <f t="shared" si="12"/>
        <v>23911.537376229448</v>
      </c>
      <c r="D186" s="4">
        <f t="shared" si="13"/>
        <v>2047</v>
      </c>
      <c r="E186" s="4">
        <f t="shared" si="11"/>
        <v>25958.537376229448</v>
      </c>
      <c r="F186" s="4">
        <f t="shared" si="10"/>
        <v>4889482.8096549343</v>
      </c>
      <c r="H186"/>
      <c r="I186"/>
    </row>
    <row r="187" spans="1:9" s="4" customFormat="1">
      <c r="A187">
        <v>180</v>
      </c>
      <c r="B187" s="2">
        <v>48579</v>
      </c>
      <c r="C187" s="4">
        <f t="shared" si="12"/>
        <v>23921.537376229448</v>
      </c>
      <c r="D187" s="4">
        <f t="shared" si="13"/>
        <v>2037</v>
      </c>
      <c r="E187" s="4">
        <f t="shared" si="11"/>
        <v>25958.537376229448</v>
      </c>
      <c r="F187" s="4">
        <f t="shared" si="10"/>
        <v>4865561.2722787047</v>
      </c>
      <c r="H187"/>
      <c r="I187"/>
    </row>
    <row r="188" spans="1:9" s="4" customFormat="1">
      <c r="A188">
        <v>181</v>
      </c>
      <c r="B188" s="2">
        <v>48610</v>
      </c>
      <c r="C188" s="4">
        <f t="shared" si="12"/>
        <v>23931.537376229448</v>
      </c>
      <c r="D188" s="4">
        <f t="shared" si="13"/>
        <v>2027</v>
      </c>
      <c r="E188" s="4">
        <f t="shared" si="11"/>
        <v>25958.537376229448</v>
      </c>
      <c r="F188" s="4">
        <f t="shared" si="10"/>
        <v>4841629.734902475</v>
      </c>
      <c r="H188"/>
      <c r="I188"/>
    </row>
    <row r="189" spans="1:9" s="4" customFormat="1">
      <c r="A189">
        <v>182</v>
      </c>
      <c r="B189" s="2">
        <v>48638</v>
      </c>
      <c r="C189" s="4">
        <f t="shared" si="12"/>
        <v>23941.537376229448</v>
      </c>
      <c r="D189" s="4">
        <f t="shared" si="13"/>
        <v>2017</v>
      </c>
      <c r="E189" s="4">
        <f t="shared" si="11"/>
        <v>25958.537376229448</v>
      </c>
      <c r="F189" s="4">
        <f t="shared" si="10"/>
        <v>4817688.1975262454</v>
      </c>
      <c r="H189"/>
      <c r="I189"/>
    </row>
    <row r="190" spans="1:9" s="4" customFormat="1">
      <c r="A190">
        <v>183</v>
      </c>
      <c r="B190" s="2">
        <v>48669</v>
      </c>
      <c r="C190" s="4">
        <f t="shared" si="12"/>
        <v>23951.537376229448</v>
      </c>
      <c r="D190" s="4">
        <f t="shared" si="13"/>
        <v>2007</v>
      </c>
      <c r="E190" s="4">
        <f t="shared" si="11"/>
        <v>25958.537376229448</v>
      </c>
      <c r="F190" s="4">
        <f t="shared" si="10"/>
        <v>4793736.6601500157</v>
      </c>
      <c r="H190"/>
      <c r="I190"/>
    </row>
    <row r="191" spans="1:9" s="4" customFormat="1">
      <c r="A191">
        <v>184</v>
      </c>
      <c r="B191" s="2">
        <v>48699</v>
      </c>
      <c r="C191" s="4">
        <f t="shared" si="12"/>
        <v>23961.537376229448</v>
      </c>
      <c r="D191" s="4">
        <f t="shared" si="13"/>
        <v>1997</v>
      </c>
      <c r="E191" s="4">
        <f t="shared" si="11"/>
        <v>25958.537376229448</v>
      </c>
      <c r="F191" s="4">
        <f t="shared" si="10"/>
        <v>4769775.1227737861</v>
      </c>
      <c r="H191"/>
      <c r="I191"/>
    </row>
    <row r="192" spans="1:9" s="4" customFormat="1">
      <c r="A192">
        <v>185</v>
      </c>
      <c r="B192" s="2">
        <v>48730</v>
      </c>
      <c r="C192" s="4">
        <f t="shared" si="12"/>
        <v>23971.537376229448</v>
      </c>
      <c r="D192" s="4">
        <f t="shared" si="13"/>
        <v>1987</v>
      </c>
      <c r="E192" s="4">
        <f t="shared" si="11"/>
        <v>25958.537376229448</v>
      </c>
      <c r="F192" s="4">
        <f t="shared" si="10"/>
        <v>4745803.5853975564</v>
      </c>
      <c r="H192"/>
      <c r="I192"/>
    </row>
    <row r="193" spans="1:9" s="4" customFormat="1">
      <c r="A193">
        <v>186</v>
      </c>
      <c r="B193" s="2">
        <v>48760</v>
      </c>
      <c r="C193" s="4">
        <f t="shared" si="12"/>
        <v>23981.537376229448</v>
      </c>
      <c r="D193" s="4">
        <f t="shared" si="13"/>
        <v>1977</v>
      </c>
      <c r="E193" s="4">
        <f t="shared" si="11"/>
        <v>25958.537376229448</v>
      </c>
      <c r="F193" s="4">
        <f t="shared" si="10"/>
        <v>4721822.0480213268</v>
      </c>
      <c r="H193"/>
      <c r="I193"/>
    </row>
    <row r="194" spans="1:9" s="4" customFormat="1">
      <c r="A194">
        <v>187</v>
      </c>
      <c r="B194" s="2">
        <v>48791</v>
      </c>
      <c r="C194" s="4">
        <f t="shared" si="12"/>
        <v>23991.537376229448</v>
      </c>
      <c r="D194" s="4">
        <f t="shared" si="13"/>
        <v>1967</v>
      </c>
      <c r="E194" s="4">
        <f t="shared" si="11"/>
        <v>25958.537376229448</v>
      </c>
      <c r="F194" s="4">
        <f t="shared" si="10"/>
        <v>4697830.5106450971</v>
      </c>
      <c r="H194"/>
      <c r="I194"/>
    </row>
    <row r="195" spans="1:9" s="4" customFormat="1">
      <c r="A195">
        <v>188</v>
      </c>
      <c r="B195" s="2">
        <v>48822</v>
      </c>
      <c r="C195" s="4">
        <f t="shared" si="12"/>
        <v>24001.537376229448</v>
      </c>
      <c r="D195" s="4">
        <f t="shared" si="13"/>
        <v>1957</v>
      </c>
      <c r="E195" s="4">
        <f t="shared" si="11"/>
        <v>25958.537376229448</v>
      </c>
      <c r="F195" s="4">
        <f t="shared" si="10"/>
        <v>4673828.9732688675</v>
      </c>
      <c r="H195"/>
      <c r="I195"/>
    </row>
    <row r="196" spans="1:9" s="4" customFormat="1">
      <c r="A196">
        <v>189</v>
      </c>
      <c r="B196" s="2">
        <v>48852</v>
      </c>
      <c r="C196" s="4">
        <f t="shared" si="12"/>
        <v>24011.537376229448</v>
      </c>
      <c r="D196" s="4">
        <f t="shared" si="13"/>
        <v>1947</v>
      </c>
      <c r="E196" s="4">
        <f t="shared" si="11"/>
        <v>25958.537376229448</v>
      </c>
      <c r="F196" s="4">
        <f t="shared" si="10"/>
        <v>4649817.4358926378</v>
      </c>
      <c r="H196"/>
      <c r="I196"/>
    </row>
    <row r="197" spans="1:9" s="4" customFormat="1">
      <c r="A197">
        <v>190</v>
      </c>
      <c r="B197" s="2">
        <v>48883</v>
      </c>
      <c r="C197" s="4">
        <f t="shared" si="12"/>
        <v>24021.537376229448</v>
      </c>
      <c r="D197" s="4">
        <f t="shared" si="13"/>
        <v>1937</v>
      </c>
      <c r="E197" s="4">
        <f t="shared" si="11"/>
        <v>25958.537376229448</v>
      </c>
      <c r="F197" s="4">
        <f t="shared" ref="F197:F260" si="14">IF(F196-C197&gt;0, F196-C197, 0)</f>
        <v>4625795.8985164082</v>
      </c>
      <c r="H197"/>
      <c r="I197"/>
    </row>
    <row r="198" spans="1:9" s="4" customFormat="1">
      <c r="A198">
        <v>191</v>
      </c>
      <c r="B198" s="2">
        <v>48913</v>
      </c>
      <c r="C198" s="4">
        <f t="shared" si="12"/>
        <v>24031.537376229448</v>
      </c>
      <c r="D198" s="4">
        <f t="shared" si="13"/>
        <v>1927</v>
      </c>
      <c r="E198" s="4">
        <f t="shared" si="11"/>
        <v>25958.537376229448</v>
      </c>
      <c r="F198" s="4">
        <f t="shared" si="14"/>
        <v>4601764.3611401785</v>
      </c>
      <c r="H198"/>
      <c r="I198"/>
    </row>
    <row r="199" spans="1:9" s="4" customFormat="1">
      <c r="A199">
        <v>192</v>
      </c>
      <c r="B199" s="2">
        <v>48944</v>
      </c>
      <c r="C199" s="4">
        <f t="shared" si="12"/>
        <v>24041.537376229448</v>
      </c>
      <c r="D199" s="4">
        <f t="shared" si="13"/>
        <v>1917</v>
      </c>
      <c r="E199" s="4">
        <f t="shared" si="11"/>
        <v>25958.537376229448</v>
      </c>
      <c r="F199" s="4">
        <f t="shared" si="14"/>
        <v>4577722.8237639489</v>
      </c>
      <c r="H199"/>
      <c r="I199"/>
    </row>
    <row r="200" spans="1:9" s="4" customFormat="1">
      <c r="A200">
        <v>193</v>
      </c>
      <c r="B200" s="2">
        <v>48975</v>
      </c>
      <c r="C200" s="4">
        <f t="shared" si="12"/>
        <v>24051.537376229448</v>
      </c>
      <c r="D200" s="4">
        <f t="shared" si="13"/>
        <v>1907</v>
      </c>
      <c r="E200" s="4">
        <f t="shared" ref="E200:E263" si="15">$I$5</f>
        <v>25958.537376229448</v>
      </c>
      <c r="F200" s="4">
        <f t="shared" si="14"/>
        <v>4553671.2863877192</v>
      </c>
      <c r="H200"/>
      <c r="I200"/>
    </row>
    <row r="201" spans="1:9" s="4" customFormat="1">
      <c r="A201">
        <v>194</v>
      </c>
      <c r="B201" s="2">
        <v>49003</v>
      </c>
      <c r="C201" s="4">
        <f t="shared" si="12"/>
        <v>24061.537376229448</v>
      </c>
      <c r="D201" s="4">
        <f t="shared" si="13"/>
        <v>1897</v>
      </c>
      <c r="E201" s="4">
        <f t="shared" si="15"/>
        <v>25958.537376229448</v>
      </c>
      <c r="F201" s="4">
        <f t="shared" si="14"/>
        <v>4529609.7490114896</v>
      </c>
      <c r="H201"/>
      <c r="I201"/>
    </row>
    <row r="202" spans="1:9" s="4" customFormat="1">
      <c r="A202">
        <v>195</v>
      </c>
      <c r="B202" s="2">
        <v>49034</v>
      </c>
      <c r="C202" s="4">
        <f t="shared" si="12"/>
        <v>24071.537376229448</v>
      </c>
      <c r="D202" s="4">
        <f t="shared" si="13"/>
        <v>1887</v>
      </c>
      <c r="E202" s="4">
        <f t="shared" si="15"/>
        <v>25958.537376229448</v>
      </c>
      <c r="F202" s="4">
        <f t="shared" si="14"/>
        <v>4505538.2116352599</v>
      </c>
      <c r="H202"/>
      <c r="I202"/>
    </row>
    <row r="203" spans="1:9" s="4" customFormat="1">
      <c r="A203">
        <v>196</v>
      </c>
      <c r="B203" s="2">
        <v>49064</v>
      </c>
      <c r="C203" s="4">
        <f t="shared" si="12"/>
        <v>24081.537376229448</v>
      </c>
      <c r="D203" s="4">
        <f t="shared" si="13"/>
        <v>1877</v>
      </c>
      <c r="E203" s="4">
        <f t="shared" si="15"/>
        <v>25958.537376229448</v>
      </c>
      <c r="F203" s="4">
        <f t="shared" si="14"/>
        <v>4481456.6742590303</v>
      </c>
      <c r="H203"/>
      <c r="I203"/>
    </row>
    <row r="204" spans="1:9" s="4" customFormat="1">
      <c r="A204">
        <v>197</v>
      </c>
      <c r="B204" s="2">
        <v>49095</v>
      </c>
      <c r="C204" s="4">
        <f t="shared" si="12"/>
        <v>24091.537376229448</v>
      </c>
      <c r="D204" s="4">
        <f t="shared" si="13"/>
        <v>1867</v>
      </c>
      <c r="E204" s="4">
        <f t="shared" si="15"/>
        <v>25958.537376229448</v>
      </c>
      <c r="F204" s="4">
        <f t="shared" si="14"/>
        <v>4457365.1368828006</v>
      </c>
      <c r="H204"/>
      <c r="I204"/>
    </row>
    <row r="205" spans="1:9" s="4" customFormat="1">
      <c r="A205">
        <v>198</v>
      </c>
      <c r="B205" s="2">
        <v>49125</v>
      </c>
      <c r="C205" s="4">
        <f t="shared" si="12"/>
        <v>24101.537376229448</v>
      </c>
      <c r="D205" s="4">
        <f t="shared" si="13"/>
        <v>1857</v>
      </c>
      <c r="E205" s="4">
        <f t="shared" si="15"/>
        <v>25958.537376229448</v>
      </c>
      <c r="F205" s="4">
        <f t="shared" si="14"/>
        <v>4433263.599506571</v>
      </c>
      <c r="H205"/>
      <c r="I205"/>
    </row>
    <row r="206" spans="1:9" s="4" customFormat="1">
      <c r="A206">
        <v>199</v>
      </c>
      <c r="B206" s="2">
        <v>49156</v>
      </c>
      <c r="C206" s="4">
        <f t="shared" si="12"/>
        <v>24111.537376229448</v>
      </c>
      <c r="D206" s="4">
        <f t="shared" si="13"/>
        <v>1847</v>
      </c>
      <c r="E206" s="4">
        <f t="shared" si="15"/>
        <v>25958.537376229448</v>
      </c>
      <c r="F206" s="4">
        <f t="shared" si="14"/>
        <v>4409152.0621303413</v>
      </c>
      <c r="H206"/>
      <c r="I206"/>
    </row>
    <row r="207" spans="1:9" s="4" customFormat="1">
      <c r="A207">
        <v>200</v>
      </c>
      <c r="B207" s="2">
        <v>49187</v>
      </c>
      <c r="C207" s="4">
        <f t="shared" si="12"/>
        <v>24121.537376229448</v>
      </c>
      <c r="D207" s="4">
        <f t="shared" si="13"/>
        <v>1837</v>
      </c>
      <c r="E207" s="4">
        <f t="shared" si="15"/>
        <v>25958.537376229448</v>
      </c>
      <c r="F207" s="4">
        <f t="shared" si="14"/>
        <v>4385030.5247541117</v>
      </c>
      <c r="H207"/>
      <c r="I207"/>
    </row>
    <row r="208" spans="1:9" s="4" customFormat="1">
      <c r="A208">
        <v>201</v>
      </c>
      <c r="B208" s="2">
        <v>49217</v>
      </c>
      <c r="C208" s="4">
        <f t="shared" si="12"/>
        <v>24131.537376229448</v>
      </c>
      <c r="D208" s="4">
        <f t="shared" si="13"/>
        <v>1827</v>
      </c>
      <c r="E208" s="4">
        <f t="shared" si="15"/>
        <v>25958.537376229448</v>
      </c>
      <c r="F208" s="4">
        <f t="shared" si="14"/>
        <v>4360898.987377882</v>
      </c>
      <c r="H208"/>
      <c r="I208"/>
    </row>
    <row r="209" spans="1:9" s="4" customFormat="1">
      <c r="A209">
        <v>202</v>
      </c>
      <c r="B209" s="2">
        <v>49248</v>
      </c>
      <c r="C209" s="4">
        <f t="shared" si="12"/>
        <v>24141.537376229448</v>
      </c>
      <c r="D209" s="4">
        <f t="shared" si="13"/>
        <v>1817</v>
      </c>
      <c r="E209" s="4">
        <f t="shared" si="15"/>
        <v>25958.537376229448</v>
      </c>
      <c r="F209" s="4">
        <f t="shared" si="14"/>
        <v>4336757.4500016524</v>
      </c>
      <c r="H209"/>
      <c r="I209"/>
    </row>
    <row r="210" spans="1:9" s="4" customFormat="1">
      <c r="A210">
        <v>203</v>
      </c>
      <c r="B210" s="2">
        <v>49278</v>
      </c>
      <c r="C210" s="4">
        <f t="shared" si="12"/>
        <v>24152.537376229448</v>
      </c>
      <c r="D210" s="4">
        <f t="shared" si="13"/>
        <v>1806</v>
      </c>
      <c r="E210" s="4">
        <f t="shared" si="15"/>
        <v>25958.537376229448</v>
      </c>
      <c r="F210" s="4">
        <f t="shared" si="14"/>
        <v>4312604.9126254227</v>
      </c>
      <c r="H210"/>
      <c r="I210"/>
    </row>
    <row r="211" spans="1:9" s="4" customFormat="1">
      <c r="A211">
        <v>204</v>
      </c>
      <c r="B211" s="2">
        <v>49309</v>
      </c>
      <c r="C211" s="4">
        <f t="shared" si="12"/>
        <v>24162.537376229448</v>
      </c>
      <c r="D211" s="4">
        <f t="shared" si="13"/>
        <v>1796</v>
      </c>
      <c r="E211" s="4">
        <f t="shared" si="15"/>
        <v>25958.537376229448</v>
      </c>
      <c r="F211" s="4">
        <f t="shared" si="14"/>
        <v>4288442.375249193</v>
      </c>
      <c r="H211"/>
      <c r="I211"/>
    </row>
    <row r="212" spans="1:9" s="4" customFormat="1">
      <c r="A212">
        <v>205</v>
      </c>
      <c r="B212" s="2">
        <v>49340</v>
      </c>
      <c r="C212" s="4">
        <f t="shared" si="12"/>
        <v>24172.537376229448</v>
      </c>
      <c r="D212" s="4">
        <f t="shared" si="13"/>
        <v>1786</v>
      </c>
      <c r="E212" s="4">
        <f t="shared" si="15"/>
        <v>25958.537376229448</v>
      </c>
      <c r="F212" s="4">
        <f t="shared" si="14"/>
        <v>4264269.8378729634</v>
      </c>
      <c r="H212"/>
      <c r="I212"/>
    </row>
    <row r="213" spans="1:9" s="4" customFormat="1">
      <c r="A213">
        <v>206</v>
      </c>
      <c r="B213" s="2">
        <v>49368</v>
      </c>
      <c r="C213" s="4">
        <f t="shared" si="12"/>
        <v>24182.537376229448</v>
      </c>
      <c r="D213" s="4">
        <f t="shared" si="13"/>
        <v>1776</v>
      </c>
      <c r="E213" s="4">
        <f t="shared" si="15"/>
        <v>25958.537376229448</v>
      </c>
      <c r="F213" s="4">
        <f t="shared" si="14"/>
        <v>4240087.3004967337</v>
      </c>
      <c r="H213"/>
      <c r="I213"/>
    </row>
    <row r="214" spans="1:9" s="4" customFormat="1">
      <c r="A214">
        <v>207</v>
      </c>
      <c r="B214" s="2">
        <v>49399</v>
      </c>
      <c r="C214" s="4">
        <f t="shared" si="12"/>
        <v>24192.537376229448</v>
      </c>
      <c r="D214" s="4">
        <f t="shared" si="13"/>
        <v>1766</v>
      </c>
      <c r="E214" s="4">
        <f t="shared" si="15"/>
        <v>25958.537376229448</v>
      </c>
      <c r="F214" s="4">
        <f t="shared" si="14"/>
        <v>4215894.7631205041</v>
      </c>
      <c r="H214"/>
      <c r="I214"/>
    </row>
    <row r="215" spans="1:9" s="4" customFormat="1">
      <c r="A215">
        <v>208</v>
      </c>
      <c r="B215" s="2">
        <v>49429</v>
      </c>
      <c r="C215" s="4">
        <f t="shared" si="12"/>
        <v>24202.537376229448</v>
      </c>
      <c r="D215" s="4">
        <f t="shared" si="13"/>
        <v>1756</v>
      </c>
      <c r="E215" s="4">
        <f t="shared" si="15"/>
        <v>25958.537376229448</v>
      </c>
      <c r="F215" s="4">
        <f t="shared" si="14"/>
        <v>4191692.2257442744</v>
      </c>
      <c r="H215"/>
      <c r="I215"/>
    </row>
    <row r="216" spans="1:9" s="4" customFormat="1">
      <c r="A216">
        <v>209</v>
      </c>
      <c r="B216" s="2">
        <v>49460</v>
      </c>
      <c r="C216" s="4">
        <f t="shared" si="12"/>
        <v>24212.537376229448</v>
      </c>
      <c r="D216" s="4">
        <f t="shared" si="13"/>
        <v>1746</v>
      </c>
      <c r="E216" s="4">
        <f t="shared" si="15"/>
        <v>25958.537376229448</v>
      </c>
      <c r="F216" s="4">
        <f t="shared" si="14"/>
        <v>4167479.6883680448</v>
      </c>
      <c r="H216"/>
      <c r="I216"/>
    </row>
    <row r="217" spans="1:9" s="4" customFormat="1">
      <c r="A217">
        <v>210</v>
      </c>
      <c r="B217" s="2">
        <v>49490</v>
      </c>
      <c r="C217" s="4">
        <f t="shared" si="12"/>
        <v>24222.537376229448</v>
      </c>
      <c r="D217" s="4">
        <f t="shared" si="13"/>
        <v>1736</v>
      </c>
      <c r="E217" s="4">
        <f t="shared" si="15"/>
        <v>25958.537376229448</v>
      </c>
      <c r="F217" s="4">
        <f t="shared" si="14"/>
        <v>4143257.1509918151</v>
      </c>
      <c r="H217"/>
      <c r="I217"/>
    </row>
    <row r="218" spans="1:9" s="4" customFormat="1">
      <c r="A218">
        <v>211</v>
      </c>
      <c r="B218" s="2">
        <v>49521</v>
      </c>
      <c r="C218" s="4">
        <f t="shared" si="12"/>
        <v>24232.537376229448</v>
      </c>
      <c r="D218" s="4">
        <f t="shared" si="13"/>
        <v>1726</v>
      </c>
      <c r="E218" s="4">
        <f t="shared" si="15"/>
        <v>25958.537376229448</v>
      </c>
      <c r="F218" s="4">
        <f t="shared" si="14"/>
        <v>4119024.6136155855</v>
      </c>
      <c r="H218"/>
      <c r="I218"/>
    </row>
    <row r="219" spans="1:9" s="4" customFormat="1">
      <c r="A219">
        <v>212</v>
      </c>
      <c r="B219" s="2">
        <v>49552</v>
      </c>
      <c r="C219" s="4">
        <f t="shared" si="12"/>
        <v>24242.537376229448</v>
      </c>
      <c r="D219" s="4">
        <f t="shared" si="13"/>
        <v>1716</v>
      </c>
      <c r="E219" s="4">
        <f t="shared" si="15"/>
        <v>25958.537376229448</v>
      </c>
      <c r="F219" s="4">
        <f t="shared" si="14"/>
        <v>4094782.0762393558</v>
      </c>
      <c r="H219"/>
      <c r="I219"/>
    </row>
    <row r="220" spans="1:9" s="4" customFormat="1">
      <c r="A220">
        <v>213</v>
      </c>
      <c r="B220" s="2">
        <v>49582</v>
      </c>
      <c r="C220" s="4">
        <f t="shared" si="12"/>
        <v>24252.537376229448</v>
      </c>
      <c r="D220" s="4">
        <f t="shared" si="13"/>
        <v>1706</v>
      </c>
      <c r="E220" s="4">
        <f t="shared" si="15"/>
        <v>25958.537376229448</v>
      </c>
      <c r="F220" s="4">
        <f t="shared" si="14"/>
        <v>4070529.5388631262</v>
      </c>
      <c r="H220"/>
      <c r="I220"/>
    </row>
    <row r="221" spans="1:9" s="4" customFormat="1">
      <c r="A221">
        <v>214</v>
      </c>
      <c r="B221" s="2">
        <v>49613</v>
      </c>
      <c r="C221" s="4">
        <f t="shared" si="12"/>
        <v>24262.537376229448</v>
      </c>
      <c r="D221" s="4">
        <f t="shared" si="13"/>
        <v>1696</v>
      </c>
      <c r="E221" s="4">
        <f t="shared" si="15"/>
        <v>25958.537376229448</v>
      </c>
      <c r="F221" s="4">
        <f t="shared" si="14"/>
        <v>4046267.0014868965</v>
      </c>
      <c r="H221"/>
      <c r="I221"/>
    </row>
    <row r="222" spans="1:9" s="4" customFormat="1">
      <c r="A222">
        <v>215</v>
      </c>
      <c r="B222" s="2">
        <v>49643</v>
      </c>
      <c r="C222" s="4">
        <f t="shared" si="12"/>
        <v>24273.537376229448</v>
      </c>
      <c r="D222" s="4">
        <f t="shared" si="13"/>
        <v>1685</v>
      </c>
      <c r="E222" s="4">
        <f t="shared" si="15"/>
        <v>25958.537376229448</v>
      </c>
      <c r="F222" s="4">
        <f t="shared" si="14"/>
        <v>4021993.4641106669</v>
      </c>
      <c r="H222"/>
      <c r="I222"/>
    </row>
    <row r="223" spans="1:9" s="4" customFormat="1">
      <c r="A223">
        <v>216</v>
      </c>
      <c r="B223" s="2">
        <v>49674</v>
      </c>
      <c r="C223" s="4">
        <f t="shared" si="12"/>
        <v>24283.537376229448</v>
      </c>
      <c r="D223" s="4">
        <f t="shared" si="13"/>
        <v>1675</v>
      </c>
      <c r="E223" s="4">
        <f t="shared" si="15"/>
        <v>25958.537376229448</v>
      </c>
      <c r="F223" s="4">
        <f t="shared" si="14"/>
        <v>3997709.9267344372</v>
      </c>
      <c r="H223"/>
      <c r="I223"/>
    </row>
    <row r="224" spans="1:9" s="4" customFormat="1">
      <c r="A224">
        <v>217</v>
      </c>
      <c r="B224" s="2">
        <v>49705</v>
      </c>
      <c r="C224" s="4">
        <f t="shared" ref="C224:C287" si="16">IF(E224-D224&lt;F223, E224-D224, F223)</f>
        <v>24293.537376229448</v>
      </c>
      <c r="D224" s="4">
        <f t="shared" ref="D224:D287" si="17">ROUNDDOWN(F223*$I$3/12,0)</f>
        <v>1665</v>
      </c>
      <c r="E224" s="4">
        <f t="shared" si="15"/>
        <v>25958.537376229448</v>
      </c>
      <c r="F224" s="4">
        <f t="shared" si="14"/>
        <v>3973416.3893582076</v>
      </c>
      <c r="H224"/>
      <c r="I224"/>
    </row>
    <row r="225" spans="1:9" s="4" customFormat="1">
      <c r="A225">
        <v>218</v>
      </c>
      <c r="B225" s="2">
        <v>49734</v>
      </c>
      <c r="C225" s="4">
        <f t="shared" si="16"/>
        <v>24303.537376229448</v>
      </c>
      <c r="D225" s="4">
        <f t="shared" si="17"/>
        <v>1655</v>
      </c>
      <c r="E225" s="4">
        <f t="shared" si="15"/>
        <v>25958.537376229448</v>
      </c>
      <c r="F225" s="4">
        <f t="shared" si="14"/>
        <v>3949112.8519819779</v>
      </c>
      <c r="H225"/>
      <c r="I225"/>
    </row>
    <row r="226" spans="1:9" s="4" customFormat="1">
      <c r="A226">
        <v>219</v>
      </c>
      <c r="B226" s="2">
        <v>49765</v>
      </c>
      <c r="C226" s="4">
        <f t="shared" si="16"/>
        <v>24313.537376229448</v>
      </c>
      <c r="D226" s="4">
        <f t="shared" si="17"/>
        <v>1645</v>
      </c>
      <c r="E226" s="4">
        <f t="shared" si="15"/>
        <v>25958.537376229448</v>
      </c>
      <c r="F226" s="4">
        <f t="shared" si="14"/>
        <v>3924799.3146057483</v>
      </c>
      <c r="H226"/>
      <c r="I226"/>
    </row>
    <row r="227" spans="1:9" s="4" customFormat="1">
      <c r="A227">
        <v>220</v>
      </c>
      <c r="B227" s="2">
        <v>49795</v>
      </c>
      <c r="C227" s="4">
        <f t="shared" si="16"/>
        <v>24323.537376229448</v>
      </c>
      <c r="D227" s="4">
        <f t="shared" si="17"/>
        <v>1635</v>
      </c>
      <c r="E227" s="4">
        <f t="shared" si="15"/>
        <v>25958.537376229448</v>
      </c>
      <c r="F227" s="4">
        <f t="shared" si="14"/>
        <v>3900475.7772295186</v>
      </c>
      <c r="H227"/>
      <c r="I227"/>
    </row>
    <row r="228" spans="1:9" s="4" customFormat="1">
      <c r="A228">
        <v>221</v>
      </c>
      <c r="B228" s="2">
        <v>49826</v>
      </c>
      <c r="C228" s="4">
        <f t="shared" si="16"/>
        <v>24333.537376229448</v>
      </c>
      <c r="D228" s="4">
        <f t="shared" si="17"/>
        <v>1625</v>
      </c>
      <c r="E228" s="4">
        <f t="shared" si="15"/>
        <v>25958.537376229448</v>
      </c>
      <c r="F228" s="4">
        <f t="shared" si="14"/>
        <v>3876142.239853289</v>
      </c>
      <c r="H228"/>
      <c r="I228"/>
    </row>
    <row r="229" spans="1:9" s="4" customFormat="1">
      <c r="A229">
        <v>222</v>
      </c>
      <c r="B229" s="2">
        <v>49856</v>
      </c>
      <c r="C229" s="4">
        <f t="shared" si="16"/>
        <v>24343.537376229448</v>
      </c>
      <c r="D229" s="4">
        <f t="shared" si="17"/>
        <v>1615</v>
      </c>
      <c r="E229" s="4">
        <f t="shared" si="15"/>
        <v>25958.537376229448</v>
      </c>
      <c r="F229" s="4">
        <f t="shared" si="14"/>
        <v>3851798.7024770593</v>
      </c>
      <c r="H229"/>
      <c r="I229"/>
    </row>
    <row r="230" spans="1:9" s="4" customFormat="1">
      <c r="A230">
        <v>223</v>
      </c>
      <c r="B230" s="2">
        <v>49887</v>
      </c>
      <c r="C230" s="4">
        <f t="shared" si="16"/>
        <v>24354.537376229448</v>
      </c>
      <c r="D230" s="4">
        <f t="shared" si="17"/>
        <v>1604</v>
      </c>
      <c r="E230" s="4">
        <f t="shared" si="15"/>
        <v>25958.537376229448</v>
      </c>
      <c r="F230" s="4">
        <f t="shared" si="14"/>
        <v>3827444.1651008297</v>
      </c>
      <c r="H230"/>
      <c r="I230"/>
    </row>
    <row r="231" spans="1:9" s="4" customFormat="1">
      <c r="A231">
        <v>224</v>
      </c>
      <c r="B231" s="2">
        <v>49918</v>
      </c>
      <c r="C231" s="4">
        <f t="shared" si="16"/>
        <v>24364.537376229448</v>
      </c>
      <c r="D231" s="4">
        <f t="shared" si="17"/>
        <v>1594</v>
      </c>
      <c r="E231" s="4">
        <f t="shared" si="15"/>
        <v>25958.537376229448</v>
      </c>
      <c r="F231" s="4">
        <f t="shared" si="14"/>
        <v>3803079.6277246</v>
      </c>
      <c r="H231"/>
      <c r="I231"/>
    </row>
    <row r="232" spans="1:9" s="4" customFormat="1">
      <c r="A232">
        <v>225</v>
      </c>
      <c r="B232" s="2">
        <v>49948</v>
      </c>
      <c r="C232" s="4">
        <f t="shared" si="16"/>
        <v>24374.537376229448</v>
      </c>
      <c r="D232" s="4">
        <f t="shared" si="17"/>
        <v>1584</v>
      </c>
      <c r="E232" s="4">
        <f t="shared" si="15"/>
        <v>25958.537376229448</v>
      </c>
      <c r="F232" s="4">
        <f t="shared" si="14"/>
        <v>3778705.0903483704</v>
      </c>
      <c r="H232"/>
      <c r="I232"/>
    </row>
    <row r="233" spans="1:9" s="4" customFormat="1">
      <c r="A233">
        <v>226</v>
      </c>
      <c r="B233" s="2">
        <v>49979</v>
      </c>
      <c r="C233" s="4">
        <f t="shared" si="16"/>
        <v>24384.537376229448</v>
      </c>
      <c r="D233" s="4">
        <f t="shared" si="17"/>
        <v>1574</v>
      </c>
      <c r="E233" s="4">
        <f t="shared" si="15"/>
        <v>25958.537376229448</v>
      </c>
      <c r="F233" s="4">
        <f t="shared" si="14"/>
        <v>3754320.5529721407</v>
      </c>
      <c r="H233"/>
      <c r="I233"/>
    </row>
    <row r="234" spans="1:9" s="4" customFormat="1">
      <c r="A234">
        <v>227</v>
      </c>
      <c r="B234" s="2">
        <v>50009</v>
      </c>
      <c r="C234" s="4">
        <f t="shared" si="16"/>
        <v>24394.537376229448</v>
      </c>
      <c r="D234" s="4">
        <f t="shared" si="17"/>
        <v>1564</v>
      </c>
      <c r="E234" s="4">
        <f t="shared" si="15"/>
        <v>25958.537376229448</v>
      </c>
      <c r="F234" s="4">
        <f t="shared" si="14"/>
        <v>3729926.0155959111</v>
      </c>
      <c r="H234"/>
      <c r="I234"/>
    </row>
    <row r="235" spans="1:9" s="4" customFormat="1">
      <c r="A235">
        <v>228</v>
      </c>
      <c r="B235" s="2">
        <v>50040</v>
      </c>
      <c r="C235" s="4">
        <f t="shared" si="16"/>
        <v>24404.537376229448</v>
      </c>
      <c r="D235" s="4">
        <f t="shared" si="17"/>
        <v>1554</v>
      </c>
      <c r="E235" s="4">
        <f t="shared" si="15"/>
        <v>25958.537376229448</v>
      </c>
      <c r="F235" s="4">
        <f t="shared" si="14"/>
        <v>3705521.4782196814</v>
      </c>
      <c r="H235"/>
      <c r="I235"/>
    </row>
    <row r="236" spans="1:9" s="4" customFormat="1">
      <c r="A236">
        <v>229</v>
      </c>
      <c r="B236" s="2">
        <v>50071</v>
      </c>
      <c r="C236" s="4">
        <f t="shared" si="16"/>
        <v>24415.537376229448</v>
      </c>
      <c r="D236" s="4">
        <f t="shared" si="17"/>
        <v>1543</v>
      </c>
      <c r="E236" s="4">
        <f t="shared" si="15"/>
        <v>25958.537376229448</v>
      </c>
      <c r="F236" s="4">
        <f t="shared" si="14"/>
        <v>3681105.9408434518</v>
      </c>
      <c r="H236"/>
      <c r="I236"/>
    </row>
    <row r="237" spans="1:9" s="4" customFormat="1">
      <c r="A237">
        <v>230</v>
      </c>
      <c r="B237" s="2">
        <v>50099</v>
      </c>
      <c r="C237" s="4">
        <f t="shared" si="16"/>
        <v>24425.537376229448</v>
      </c>
      <c r="D237" s="4">
        <f t="shared" si="17"/>
        <v>1533</v>
      </c>
      <c r="E237" s="4">
        <f t="shared" si="15"/>
        <v>25958.537376229448</v>
      </c>
      <c r="F237" s="4">
        <f t="shared" si="14"/>
        <v>3656680.4034672221</v>
      </c>
      <c r="H237"/>
      <c r="I237"/>
    </row>
    <row r="238" spans="1:9" s="4" customFormat="1">
      <c r="A238">
        <v>231</v>
      </c>
      <c r="B238" s="2">
        <v>50130</v>
      </c>
      <c r="C238" s="4">
        <f t="shared" si="16"/>
        <v>24435.537376229448</v>
      </c>
      <c r="D238" s="4">
        <f t="shared" si="17"/>
        <v>1523</v>
      </c>
      <c r="E238" s="4">
        <f t="shared" si="15"/>
        <v>25958.537376229448</v>
      </c>
      <c r="F238" s="4">
        <f t="shared" si="14"/>
        <v>3632244.8660909925</v>
      </c>
      <c r="H238"/>
      <c r="I238"/>
    </row>
    <row r="239" spans="1:9" s="4" customFormat="1">
      <c r="A239">
        <v>232</v>
      </c>
      <c r="B239" s="2">
        <v>50160</v>
      </c>
      <c r="C239" s="4">
        <f t="shared" si="16"/>
        <v>24445.537376229448</v>
      </c>
      <c r="D239" s="4">
        <f t="shared" si="17"/>
        <v>1513</v>
      </c>
      <c r="E239" s="4">
        <f t="shared" si="15"/>
        <v>25958.537376229448</v>
      </c>
      <c r="F239" s="4">
        <f t="shared" si="14"/>
        <v>3607799.3287147628</v>
      </c>
      <c r="H239"/>
      <c r="I239"/>
    </row>
    <row r="240" spans="1:9" s="4" customFormat="1">
      <c r="A240">
        <v>233</v>
      </c>
      <c r="B240" s="2">
        <v>50191</v>
      </c>
      <c r="C240" s="4">
        <f t="shared" si="16"/>
        <v>24455.537376229448</v>
      </c>
      <c r="D240" s="4">
        <f t="shared" si="17"/>
        <v>1503</v>
      </c>
      <c r="E240" s="4">
        <f t="shared" si="15"/>
        <v>25958.537376229448</v>
      </c>
      <c r="F240" s="4">
        <f t="shared" si="14"/>
        <v>3583343.7913385332</v>
      </c>
      <c r="H240"/>
      <c r="I240"/>
    </row>
    <row r="241" spans="1:9" s="4" customFormat="1">
      <c r="A241">
        <v>234</v>
      </c>
      <c r="B241" s="2">
        <v>50221</v>
      </c>
      <c r="C241" s="4">
        <f t="shared" si="16"/>
        <v>24465.537376229448</v>
      </c>
      <c r="D241" s="4">
        <f t="shared" si="17"/>
        <v>1493</v>
      </c>
      <c r="E241" s="4">
        <f t="shared" si="15"/>
        <v>25958.537376229448</v>
      </c>
      <c r="F241" s="4">
        <f t="shared" si="14"/>
        <v>3558878.2539623035</v>
      </c>
      <c r="H241"/>
      <c r="I241"/>
    </row>
    <row r="242" spans="1:9" s="4" customFormat="1">
      <c r="A242">
        <v>235</v>
      </c>
      <c r="B242" s="2">
        <v>50252</v>
      </c>
      <c r="C242" s="4">
        <f t="shared" si="16"/>
        <v>24476.537376229448</v>
      </c>
      <c r="D242" s="4">
        <f t="shared" si="17"/>
        <v>1482</v>
      </c>
      <c r="E242" s="4">
        <f t="shared" si="15"/>
        <v>25958.537376229448</v>
      </c>
      <c r="F242" s="4">
        <f t="shared" si="14"/>
        <v>3534401.7165860739</v>
      </c>
      <c r="H242"/>
      <c r="I242"/>
    </row>
    <row r="243" spans="1:9" s="4" customFormat="1">
      <c r="A243">
        <v>236</v>
      </c>
      <c r="B243" s="2">
        <v>50283</v>
      </c>
      <c r="C243" s="4">
        <f t="shared" si="16"/>
        <v>24486.537376229448</v>
      </c>
      <c r="D243" s="4">
        <f t="shared" si="17"/>
        <v>1472</v>
      </c>
      <c r="E243" s="4">
        <f t="shared" si="15"/>
        <v>25958.537376229448</v>
      </c>
      <c r="F243" s="4">
        <f t="shared" si="14"/>
        <v>3509915.1792098442</v>
      </c>
      <c r="H243"/>
      <c r="I243"/>
    </row>
    <row r="244" spans="1:9" s="4" customFormat="1">
      <c r="A244">
        <v>237</v>
      </c>
      <c r="B244" s="2">
        <v>50313</v>
      </c>
      <c r="C244" s="4">
        <f t="shared" si="16"/>
        <v>24496.537376229448</v>
      </c>
      <c r="D244" s="4">
        <f t="shared" si="17"/>
        <v>1462</v>
      </c>
      <c r="E244" s="4">
        <f t="shared" si="15"/>
        <v>25958.537376229448</v>
      </c>
      <c r="F244" s="4">
        <f t="shared" si="14"/>
        <v>3485418.6418336146</v>
      </c>
      <c r="H244"/>
      <c r="I244"/>
    </row>
    <row r="245" spans="1:9" s="4" customFormat="1">
      <c r="A245">
        <v>238</v>
      </c>
      <c r="B245" s="2">
        <v>50344</v>
      </c>
      <c r="C245" s="4">
        <f t="shared" si="16"/>
        <v>24506.537376229448</v>
      </c>
      <c r="D245" s="4">
        <f t="shared" si="17"/>
        <v>1452</v>
      </c>
      <c r="E245" s="4">
        <f t="shared" si="15"/>
        <v>25958.537376229448</v>
      </c>
      <c r="F245" s="4">
        <f t="shared" si="14"/>
        <v>3460912.1044573849</v>
      </c>
      <c r="H245"/>
      <c r="I245"/>
    </row>
    <row r="246" spans="1:9" s="4" customFormat="1">
      <c r="A246">
        <v>239</v>
      </c>
      <c r="B246" s="2">
        <v>50374</v>
      </c>
      <c r="C246" s="4">
        <f t="shared" si="16"/>
        <v>24516.537376229448</v>
      </c>
      <c r="D246" s="4">
        <f t="shared" si="17"/>
        <v>1442</v>
      </c>
      <c r="E246" s="4">
        <f t="shared" si="15"/>
        <v>25958.537376229448</v>
      </c>
      <c r="F246" s="4">
        <f t="shared" si="14"/>
        <v>3436395.5670811553</v>
      </c>
      <c r="H246"/>
      <c r="I246"/>
    </row>
    <row r="247" spans="1:9" s="4" customFormat="1">
      <c r="A247">
        <v>240</v>
      </c>
      <c r="B247" s="2">
        <v>50405</v>
      </c>
      <c r="C247" s="4">
        <f t="shared" si="16"/>
        <v>24527.537376229448</v>
      </c>
      <c r="D247" s="4">
        <f t="shared" si="17"/>
        <v>1431</v>
      </c>
      <c r="E247" s="4">
        <f t="shared" si="15"/>
        <v>25958.537376229448</v>
      </c>
      <c r="F247" s="4">
        <f t="shared" si="14"/>
        <v>3411868.0297049256</v>
      </c>
      <c r="H247"/>
      <c r="I247"/>
    </row>
    <row r="248" spans="1:9" s="4" customFormat="1">
      <c r="A248">
        <v>241</v>
      </c>
      <c r="B248" s="2">
        <v>50436</v>
      </c>
      <c r="C248" s="4">
        <f t="shared" si="16"/>
        <v>24537.537376229448</v>
      </c>
      <c r="D248" s="4">
        <f t="shared" si="17"/>
        <v>1421</v>
      </c>
      <c r="E248" s="4">
        <f t="shared" si="15"/>
        <v>25958.537376229448</v>
      </c>
      <c r="F248" s="4">
        <f t="shared" si="14"/>
        <v>3387330.492328696</v>
      </c>
      <c r="H248"/>
      <c r="I248"/>
    </row>
    <row r="249" spans="1:9" s="4" customFormat="1">
      <c r="A249">
        <v>242</v>
      </c>
      <c r="B249" s="2">
        <v>50464</v>
      </c>
      <c r="C249" s="4">
        <f t="shared" si="16"/>
        <v>24547.537376229448</v>
      </c>
      <c r="D249" s="4">
        <f t="shared" si="17"/>
        <v>1411</v>
      </c>
      <c r="E249" s="4">
        <f t="shared" si="15"/>
        <v>25958.537376229448</v>
      </c>
      <c r="F249" s="4">
        <f t="shared" si="14"/>
        <v>3362782.9549524663</v>
      </c>
      <c r="H249"/>
      <c r="I249"/>
    </row>
    <row r="250" spans="1:9" s="4" customFormat="1">
      <c r="A250">
        <v>243</v>
      </c>
      <c r="B250" s="2">
        <v>50495</v>
      </c>
      <c r="C250" s="4">
        <f t="shared" si="16"/>
        <v>24557.537376229448</v>
      </c>
      <c r="D250" s="4">
        <f t="shared" si="17"/>
        <v>1401</v>
      </c>
      <c r="E250" s="4">
        <f t="shared" si="15"/>
        <v>25958.537376229448</v>
      </c>
      <c r="F250" s="4">
        <f t="shared" si="14"/>
        <v>3338225.4175762367</v>
      </c>
      <c r="H250"/>
      <c r="I250"/>
    </row>
    <row r="251" spans="1:9" s="4" customFormat="1">
      <c r="A251">
        <v>244</v>
      </c>
      <c r="B251" s="2">
        <v>50525</v>
      </c>
      <c r="C251" s="4">
        <f t="shared" si="16"/>
        <v>24568.537376229448</v>
      </c>
      <c r="D251" s="4">
        <f t="shared" si="17"/>
        <v>1390</v>
      </c>
      <c r="E251" s="4">
        <f t="shared" si="15"/>
        <v>25958.537376229448</v>
      </c>
      <c r="F251" s="4">
        <f t="shared" si="14"/>
        <v>3313656.880200007</v>
      </c>
      <c r="H251"/>
      <c r="I251"/>
    </row>
    <row r="252" spans="1:9" s="4" customFormat="1">
      <c r="A252">
        <v>245</v>
      </c>
      <c r="B252" s="2">
        <v>50556</v>
      </c>
      <c r="C252" s="4">
        <f t="shared" si="16"/>
        <v>24578.537376229448</v>
      </c>
      <c r="D252" s="4">
        <f t="shared" si="17"/>
        <v>1380</v>
      </c>
      <c r="E252" s="4">
        <f t="shared" si="15"/>
        <v>25958.537376229448</v>
      </c>
      <c r="F252" s="4">
        <f t="shared" si="14"/>
        <v>3289078.3428237773</v>
      </c>
      <c r="H252"/>
      <c r="I252"/>
    </row>
    <row r="253" spans="1:9" s="4" customFormat="1">
      <c r="A253">
        <v>246</v>
      </c>
      <c r="B253" s="2">
        <v>50586</v>
      </c>
      <c r="C253" s="4">
        <f t="shared" si="16"/>
        <v>24588.537376229448</v>
      </c>
      <c r="D253" s="4">
        <f t="shared" si="17"/>
        <v>1370</v>
      </c>
      <c r="E253" s="4">
        <f t="shared" si="15"/>
        <v>25958.537376229448</v>
      </c>
      <c r="F253" s="4">
        <f t="shared" si="14"/>
        <v>3264489.8054475477</v>
      </c>
      <c r="H253"/>
      <c r="I253"/>
    </row>
    <row r="254" spans="1:9" s="4" customFormat="1">
      <c r="A254">
        <v>247</v>
      </c>
      <c r="B254" s="2">
        <v>50617</v>
      </c>
      <c r="C254" s="4">
        <f t="shared" si="16"/>
        <v>24598.537376229448</v>
      </c>
      <c r="D254" s="4">
        <f t="shared" si="17"/>
        <v>1360</v>
      </c>
      <c r="E254" s="4">
        <f t="shared" si="15"/>
        <v>25958.537376229448</v>
      </c>
      <c r="F254" s="4">
        <f t="shared" si="14"/>
        <v>3239891.268071318</v>
      </c>
      <c r="H254"/>
      <c r="I254"/>
    </row>
    <row r="255" spans="1:9" s="4" customFormat="1">
      <c r="A255">
        <v>248</v>
      </c>
      <c r="B255" s="2">
        <v>50648</v>
      </c>
      <c r="C255" s="4">
        <f t="shared" si="16"/>
        <v>24609.537376229448</v>
      </c>
      <c r="D255" s="4">
        <f t="shared" si="17"/>
        <v>1349</v>
      </c>
      <c r="E255" s="4">
        <f t="shared" si="15"/>
        <v>25958.537376229448</v>
      </c>
      <c r="F255" s="4">
        <f t="shared" si="14"/>
        <v>3215281.7306950884</v>
      </c>
      <c r="H255"/>
      <c r="I255"/>
    </row>
    <row r="256" spans="1:9" s="4" customFormat="1">
      <c r="A256">
        <v>249</v>
      </c>
      <c r="B256" s="2">
        <v>50678</v>
      </c>
      <c r="C256" s="4">
        <f t="shared" si="16"/>
        <v>24619.537376229448</v>
      </c>
      <c r="D256" s="4">
        <f t="shared" si="17"/>
        <v>1339</v>
      </c>
      <c r="E256" s="4">
        <f t="shared" si="15"/>
        <v>25958.537376229448</v>
      </c>
      <c r="F256" s="4">
        <f t="shared" si="14"/>
        <v>3190662.1933188587</v>
      </c>
      <c r="H256"/>
      <c r="I256"/>
    </row>
    <row r="257" spans="1:9" s="4" customFormat="1">
      <c r="A257">
        <v>250</v>
      </c>
      <c r="B257" s="2">
        <v>50709</v>
      </c>
      <c r="C257" s="4">
        <f t="shared" si="16"/>
        <v>24629.537376229448</v>
      </c>
      <c r="D257" s="4">
        <f t="shared" si="17"/>
        <v>1329</v>
      </c>
      <c r="E257" s="4">
        <f t="shared" si="15"/>
        <v>25958.537376229448</v>
      </c>
      <c r="F257" s="4">
        <f t="shared" si="14"/>
        <v>3166032.6559426291</v>
      </c>
      <c r="H257"/>
      <c r="I257"/>
    </row>
    <row r="258" spans="1:9" s="4" customFormat="1">
      <c r="A258">
        <v>251</v>
      </c>
      <c r="B258" s="2">
        <v>50739</v>
      </c>
      <c r="C258" s="4">
        <f t="shared" si="16"/>
        <v>24639.537376229448</v>
      </c>
      <c r="D258" s="4">
        <f t="shared" si="17"/>
        <v>1319</v>
      </c>
      <c r="E258" s="4">
        <f t="shared" si="15"/>
        <v>25958.537376229448</v>
      </c>
      <c r="F258" s="4">
        <f t="shared" si="14"/>
        <v>3141393.1185663994</v>
      </c>
      <c r="H258"/>
      <c r="I258"/>
    </row>
    <row r="259" spans="1:9" s="4" customFormat="1">
      <c r="A259">
        <v>252</v>
      </c>
      <c r="B259" s="2">
        <v>50770</v>
      </c>
      <c r="C259" s="4">
        <f t="shared" si="16"/>
        <v>24650.537376229448</v>
      </c>
      <c r="D259" s="4">
        <f t="shared" si="17"/>
        <v>1308</v>
      </c>
      <c r="E259" s="4">
        <f t="shared" si="15"/>
        <v>25958.537376229448</v>
      </c>
      <c r="F259" s="4">
        <f t="shared" si="14"/>
        <v>3116742.5811901698</v>
      </c>
      <c r="H259"/>
      <c r="I259"/>
    </row>
    <row r="260" spans="1:9" s="4" customFormat="1">
      <c r="A260">
        <v>253</v>
      </c>
      <c r="B260" s="2">
        <v>50801</v>
      </c>
      <c r="C260" s="4">
        <f t="shared" si="16"/>
        <v>24660.537376229448</v>
      </c>
      <c r="D260" s="4">
        <f t="shared" si="17"/>
        <v>1298</v>
      </c>
      <c r="E260" s="4">
        <f t="shared" si="15"/>
        <v>25958.537376229448</v>
      </c>
      <c r="F260" s="4">
        <f t="shared" si="14"/>
        <v>3092082.0438139401</v>
      </c>
      <c r="H260"/>
      <c r="I260"/>
    </row>
    <row r="261" spans="1:9" s="4" customFormat="1">
      <c r="A261">
        <v>254</v>
      </c>
      <c r="B261" s="2">
        <v>50829</v>
      </c>
      <c r="C261" s="4">
        <f t="shared" si="16"/>
        <v>24670.537376229448</v>
      </c>
      <c r="D261" s="4">
        <f t="shared" si="17"/>
        <v>1288</v>
      </c>
      <c r="E261" s="4">
        <f t="shared" si="15"/>
        <v>25958.537376229448</v>
      </c>
      <c r="F261" s="4">
        <f t="shared" ref="F261:F324" si="18">IF(F260-C261&gt;0, F260-C261, 0)</f>
        <v>3067411.5064377105</v>
      </c>
      <c r="H261"/>
      <c r="I261"/>
    </row>
    <row r="262" spans="1:9" s="4" customFormat="1">
      <c r="A262">
        <v>255</v>
      </c>
      <c r="B262" s="2">
        <v>50860</v>
      </c>
      <c r="C262" s="4">
        <f t="shared" si="16"/>
        <v>24680.537376229448</v>
      </c>
      <c r="D262" s="4">
        <f t="shared" si="17"/>
        <v>1278</v>
      </c>
      <c r="E262" s="4">
        <f t="shared" si="15"/>
        <v>25958.537376229448</v>
      </c>
      <c r="F262" s="4">
        <f t="shared" si="18"/>
        <v>3042730.9690614808</v>
      </c>
      <c r="H262"/>
      <c r="I262"/>
    </row>
    <row r="263" spans="1:9" s="4" customFormat="1">
      <c r="A263">
        <v>256</v>
      </c>
      <c r="B263" s="2">
        <v>50890</v>
      </c>
      <c r="C263" s="4">
        <f t="shared" si="16"/>
        <v>24691.537376229448</v>
      </c>
      <c r="D263" s="4">
        <f t="shared" si="17"/>
        <v>1267</v>
      </c>
      <c r="E263" s="4">
        <f t="shared" si="15"/>
        <v>25958.537376229448</v>
      </c>
      <c r="F263" s="4">
        <f t="shared" si="18"/>
        <v>3018039.4316852512</v>
      </c>
      <c r="H263"/>
      <c r="I263"/>
    </row>
    <row r="264" spans="1:9" s="4" customFormat="1">
      <c r="A264">
        <v>257</v>
      </c>
      <c r="B264" s="2">
        <v>50921</v>
      </c>
      <c r="C264" s="4">
        <f t="shared" si="16"/>
        <v>24701.537376229448</v>
      </c>
      <c r="D264" s="4">
        <f t="shared" si="17"/>
        <v>1257</v>
      </c>
      <c r="E264" s="4">
        <f t="shared" ref="E264:E327" si="19">$I$5</f>
        <v>25958.537376229448</v>
      </c>
      <c r="F264" s="4">
        <f t="shared" si="18"/>
        <v>2993337.8943090215</v>
      </c>
      <c r="H264"/>
      <c r="I264"/>
    </row>
    <row r="265" spans="1:9" s="4" customFormat="1">
      <c r="A265">
        <v>258</v>
      </c>
      <c r="B265" s="2">
        <v>50951</v>
      </c>
      <c r="C265" s="4">
        <f t="shared" si="16"/>
        <v>24711.537376229448</v>
      </c>
      <c r="D265" s="4">
        <f t="shared" si="17"/>
        <v>1247</v>
      </c>
      <c r="E265" s="4">
        <f t="shared" si="19"/>
        <v>25958.537376229448</v>
      </c>
      <c r="F265" s="4">
        <f t="shared" si="18"/>
        <v>2968626.3569327919</v>
      </c>
      <c r="H265"/>
      <c r="I265"/>
    </row>
    <row r="266" spans="1:9" s="4" customFormat="1">
      <c r="A266">
        <v>259</v>
      </c>
      <c r="B266" s="2">
        <v>50982</v>
      </c>
      <c r="C266" s="4">
        <f t="shared" si="16"/>
        <v>24722.537376229448</v>
      </c>
      <c r="D266" s="4">
        <f t="shared" si="17"/>
        <v>1236</v>
      </c>
      <c r="E266" s="4">
        <f t="shared" si="19"/>
        <v>25958.537376229448</v>
      </c>
      <c r="F266" s="4">
        <f t="shared" si="18"/>
        <v>2943903.8195565622</v>
      </c>
      <c r="H266"/>
      <c r="I266"/>
    </row>
    <row r="267" spans="1:9" s="4" customFormat="1">
      <c r="A267">
        <v>260</v>
      </c>
      <c r="B267" s="2">
        <v>51013</v>
      </c>
      <c r="C267" s="4">
        <f t="shared" si="16"/>
        <v>24732.537376229448</v>
      </c>
      <c r="D267" s="4">
        <f t="shared" si="17"/>
        <v>1226</v>
      </c>
      <c r="E267" s="4">
        <f t="shared" si="19"/>
        <v>25958.537376229448</v>
      </c>
      <c r="F267" s="4">
        <f t="shared" si="18"/>
        <v>2919171.2821803326</v>
      </c>
      <c r="H267"/>
      <c r="I267"/>
    </row>
    <row r="268" spans="1:9" s="4" customFormat="1">
      <c r="A268">
        <v>261</v>
      </c>
      <c r="B268" s="2">
        <v>51043</v>
      </c>
      <c r="C268" s="4">
        <f t="shared" si="16"/>
        <v>24742.537376229448</v>
      </c>
      <c r="D268" s="4">
        <f t="shared" si="17"/>
        <v>1216</v>
      </c>
      <c r="E268" s="4">
        <f t="shared" si="19"/>
        <v>25958.537376229448</v>
      </c>
      <c r="F268" s="4">
        <f t="shared" si="18"/>
        <v>2894428.7448041029</v>
      </c>
      <c r="H268"/>
      <c r="I268"/>
    </row>
    <row r="269" spans="1:9" s="4" customFormat="1">
      <c r="A269">
        <v>262</v>
      </c>
      <c r="B269" s="2">
        <v>51074</v>
      </c>
      <c r="C269" s="4">
        <f t="shared" si="16"/>
        <v>24752.537376229448</v>
      </c>
      <c r="D269" s="4">
        <f t="shared" si="17"/>
        <v>1206</v>
      </c>
      <c r="E269" s="4">
        <f t="shared" si="19"/>
        <v>25958.537376229448</v>
      </c>
      <c r="F269" s="4">
        <f t="shared" si="18"/>
        <v>2869676.2074278733</v>
      </c>
      <c r="H269"/>
      <c r="I269"/>
    </row>
    <row r="270" spans="1:9" s="4" customFormat="1">
      <c r="A270">
        <v>263</v>
      </c>
      <c r="B270" s="2">
        <v>51104</v>
      </c>
      <c r="C270" s="4">
        <f t="shared" si="16"/>
        <v>24763.537376229448</v>
      </c>
      <c r="D270" s="4">
        <f t="shared" si="17"/>
        <v>1195</v>
      </c>
      <c r="E270" s="4">
        <f t="shared" si="19"/>
        <v>25958.537376229448</v>
      </c>
      <c r="F270" s="4">
        <f t="shared" si="18"/>
        <v>2844912.6700516436</v>
      </c>
      <c r="H270"/>
      <c r="I270"/>
    </row>
    <row r="271" spans="1:9" s="4" customFormat="1">
      <c r="A271">
        <v>264</v>
      </c>
      <c r="B271" s="2">
        <v>51135</v>
      </c>
      <c r="C271" s="4">
        <f t="shared" si="16"/>
        <v>24773.537376229448</v>
      </c>
      <c r="D271" s="4">
        <f t="shared" si="17"/>
        <v>1185</v>
      </c>
      <c r="E271" s="4">
        <f t="shared" si="19"/>
        <v>25958.537376229448</v>
      </c>
      <c r="F271" s="4">
        <f t="shared" si="18"/>
        <v>2820139.132675414</v>
      </c>
      <c r="H271"/>
      <c r="I271"/>
    </row>
    <row r="272" spans="1:9" s="4" customFormat="1">
      <c r="A272">
        <v>265</v>
      </c>
      <c r="B272" s="2">
        <v>51166</v>
      </c>
      <c r="C272" s="4">
        <f t="shared" si="16"/>
        <v>24783.537376229448</v>
      </c>
      <c r="D272" s="4">
        <f t="shared" si="17"/>
        <v>1175</v>
      </c>
      <c r="E272" s="4">
        <f t="shared" si="19"/>
        <v>25958.537376229448</v>
      </c>
      <c r="F272" s="4">
        <f t="shared" si="18"/>
        <v>2795355.5952991843</v>
      </c>
      <c r="H272"/>
      <c r="I272"/>
    </row>
    <row r="273" spans="1:9" s="4" customFormat="1">
      <c r="A273">
        <v>266</v>
      </c>
      <c r="B273" s="2">
        <v>51195</v>
      </c>
      <c r="C273" s="4">
        <f t="shared" si="16"/>
        <v>24794.537376229448</v>
      </c>
      <c r="D273" s="4">
        <f t="shared" si="17"/>
        <v>1164</v>
      </c>
      <c r="E273" s="4">
        <f t="shared" si="19"/>
        <v>25958.537376229448</v>
      </c>
      <c r="F273" s="4">
        <f t="shared" si="18"/>
        <v>2770561.0579229547</v>
      </c>
      <c r="H273"/>
      <c r="I273"/>
    </row>
    <row r="274" spans="1:9" s="4" customFormat="1">
      <c r="A274">
        <v>267</v>
      </c>
      <c r="B274" s="2">
        <v>51226</v>
      </c>
      <c r="C274" s="4">
        <f t="shared" si="16"/>
        <v>24804.537376229448</v>
      </c>
      <c r="D274" s="4">
        <f t="shared" si="17"/>
        <v>1154</v>
      </c>
      <c r="E274" s="4">
        <f t="shared" si="19"/>
        <v>25958.537376229448</v>
      </c>
      <c r="F274" s="4">
        <f t="shared" si="18"/>
        <v>2745756.520546725</v>
      </c>
      <c r="H274"/>
      <c r="I274"/>
    </row>
    <row r="275" spans="1:9" s="4" customFormat="1">
      <c r="A275">
        <v>268</v>
      </c>
      <c r="B275" s="2">
        <v>51256</v>
      </c>
      <c r="C275" s="4">
        <f t="shared" si="16"/>
        <v>24814.537376229448</v>
      </c>
      <c r="D275" s="4">
        <f t="shared" si="17"/>
        <v>1144</v>
      </c>
      <c r="E275" s="4">
        <f t="shared" si="19"/>
        <v>25958.537376229448</v>
      </c>
      <c r="F275" s="4">
        <f t="shared" si="18"/>
        <v>2720941.9831704954</v>
      </c>
      <c r="H275"/>
      <c r="I275"/>
    </row>
    <row r="276" spans="1:9" s="4" customFormat="1">
      <c r="A276">
        <v>269</v>
      </c>
      <c r="B276" s="2">
        <v>51287</v>
      </c>
      <c r="C276" s="4">
        <f t="shared" si="16"/>
        <v>24825.537376229448</v>
      </c>
      <c r="D276" s="4">
        <f t="shared" si="17"/>
        <v>1133</v>
      </c>
      <c r="E276" s="4">
        <f t="shared" si="19"/>
        <v>25958.537376229448</v>
      </c>
      <c r="F276" s="4">
        <f t="shared" si="18"/>
        <v>2696116.4457942657</v>
      </c>
      <c r="H276"/>
      <c r="I276"/>
    </row>
    <row r="277" spans="1:9" s="4" customFormat="1">
      <c r="A277">
        <v>270</v>
      </c>
      <c r="B277" s="2">
        <v>51317</v>
      </c>
      <c r="C277" s="4">
        <f t="shared" si="16"/>
        <v>24835.537376229448</v>
      </c>
      <c r="D277" s="4">
        <f t="shared" si="17"/>
        <v>1123</v>
      </c>
      <c r="E277" s="4">
        <f t="shared" si="19"/>
        <v>25958.537376229448</v>
      </c>
      <c r="F277" s="4">
        <f t="shared" si="18"/>
        <v>2671280.9084180361</v>
      </c>
      <c r="H277"/>
      <c r="I277"/>
    </row>
    <row r="278" spans="1:9" s="4" customFormat="1">
      <c r="A278">
        <v>271</v>
      </c>
      <c r="B278" s="2">
        <v>51348</v>
      </c>
      <c r="C278" s="4">
        <f t="shared" si="16"/>
        <v>24845.537376229448</v>
      </c>
      <c r="D278" s="4">
        <f t="shared" si="17"/>
        <v>1113</v>
      </c>
      <c r="E278" s="4">
        <f t="shared" si="19"/>
        <v>25958.537376229448</v>
      </c>
      <c r="F278" s="4">
        <f t="shared" si="18"/>
        <v>2646435.3710418064</v>
      </c>
      <c r="H278"/>
      <c r="I278"/>
    </row>
    <row r="279" spans="1:9" s="4" customFormat="1">
      <c r="A279">
        <v>272</v>
      </c>
      <c r="B279" s="2">
        <v>51379</v>
      </c>
      <c r="C279" s="4">
        <f t="shared" si="16"/>
        <v>24856.537376229448</v>
      </c>
      <c r="D279" s="4">
        <f t="shared" si="17"/>
        <v>1102</v>
      </c>
      <c r="E279" s="4">
        <f t="shared" si="19"/>
        <v>25958.537376229448</v>
      </c>
      <c r="F279" s="4">
        <f t="shared" si="18"/>
        <v>2621578.8336655768</v>
      </c>
      <c r="H279"/>
      <c r="I279"/>
    </row>
    <row r="280" spans="1:9" s="4" customFormat="1">
      <c r="A280">
        <v>273</v>
      </c>
      <c r="B280" s="2">
        <v>51409</v>
      </c>
      <c r="C280" s="4">
        <f t="shared" si="16"/>
        <v>24866.537376229448</v>
      </c>
      <c r="D280" s="4">
        <f t="shared" si="17"/>
        <v>1092</v>
      </c>
      <c r="E280" s="4">
        <f t="shared" si="19"/>
        <v>25958.537376229448</v>
      </c>
      <c r="F280" s="4">
        <f t="shared" si="18"/>
        <v>2596712.2962893471</v>
      </c>
      <c r="H280"/>
      <c r="I280"/>
    </row>
    <row r="281" spans="1:9" s="4" customFormat="1">
      <c r="A281">
        <v>274</v>
      </c>
      <c r="B281" s="2">
        <v>51440</v>
      </c>
      <c r="C281" s="4">
        <f t="shared" si="16"/>
        <v>24877.537376229448</v>
      </c>
      <c r="D281" s="4">
        <f t="shared" si="17"/>
        <v>1081</v>
      </c>
      <c r="E281" s="4">
        <f t="shared" si="19"/>
        <v>25958.537376229448</v>
      </c>
      <c r="F281" s="4">
        <f t="shared" si="18"/>
        <v>2571834.7589131175</v>
      </c>
      <c r="H281"/>
      <c r="I281"/>
    </row>
    <row r="282" spans="1:9" s="4" customFormat="1">
      <c r="A282">
        <v>275</v>
      </c>
      <c r="B282" s="2">
        <v>51470</v>
      </c>
      <c r="C282" s="4">
        <f t="shared" si="16"/>
        <v>24887.537376229448</v>
      </c>
      <c r="D282" s="4">
        <f t="shared" si="17"/>
        <v>1071</v>
      </c>
      <c r="E282" s="4">
        <f t="shared" si="19"/>
        <v>25958.537376229448</v>
      </c>
      <c r="F282" s="4">
        <f t="shared" si="18"/>
        <v>2546947.2215368878</v>
      </c>
      <c r="H282"/>
      <c r="I282"/>
    </row>
    <row r="283" spans="1:9" s="4" customFormat="1">
      <c r="A283">
        <v>276</v>
      </c>
      <c r="B283" s="2">
        <v>51501</v>
      </c>
      <c r="C283" s="4">
        <f t="shared" si="16"/>
        <v>24897.537376229448</v>
      </c>
      <c r="D283" s="4">
        <f t="shared" si="17"/>
        <v>1061</v>
      </c>
      <c r="E283" s="4">
        <f t="shared" si="19"/>
        <v>25958.537376229448</v>
      </c>
      <c r="F283" s="4">
        <f t="shared" si="18"/>
        <v>2522049.6841606582</v>
      </c>
      <c r="H283"/>
      <c r="I283"/>
    </row>
    <row r="284" spans="1:9" s="4" customFormat="1">
      <c r="A284">
        <v>277</v>
      </c>
      <c r="B284" s="2">
        <v>51532</v>
      </c>
      <c r="C284" s="4">
        <f t="shared" si="16"/>
        <v>24908.537376229448</v>
      </c>
      <c r="D284" s="4">
        <f t="shared" si="17"/>
        <v>1050</v>
      </c>
      <c r="E284" s="4">
        <f t="shared" si="19"/>
        <v>25958.537376229448</v>
      </c>
      <c r="F284" s="4">
        <f t="shared" si="18"/>
        <v>2497141.1467844285</v>
      </c>
      <c r="H284"/>
      <c r="I284"/>
    </row>
    <row r="285" spans="1:9" s="4" customFormat="1">
      <c r="A285">
        <v>278</v>
      </c>
      <c r="B285" s="2">
        <v>51560</v>
      </c>
      <c r="C285" s="4">
        <f t="shared" si="16"/>
        <v>24918.537376229448</v>
      </c>
      <c r="D285" s="4">
        <f t="shared" si="17"/>
        <v>1040</v>
      </c>
      <c r="E285" s="4">
        <f t="shared" si="19"/>
        <v>25958.537376229448</v>
      </c>
      <c r="F285" s="4">
        <f t="shared" si="18"/>
        <v>2472222.6094081989</v>
      </c>
      <c r="H285"/>
      <c r="I285"/>
    </row>
    <row r="286" spans="1:9" s="4" customFormat="1">
      <c r="A286">
        <v>279</v>
      </c>
      <c r="B286" s="2">
        <v>51591</v>
      </c>
      <c r="C286" s="4">
        <f t="shared" si="16"/>
        <v>24928.537376229448</v>
      </c>
      <c r="D286" s="4">
        <f t="shared" si="17"/>
        <v>1030</v>
      </c>
      <c r="E286" s="4">
        <f t="shared" si="19"/>
        <v>25958.537376229448</v>
      </c>
      <c r="F286" s="4">
        <f t="shared" si="18"/>
        <v>2447294.0720319692</v>
      </c>
      <c r="H286"/>
      <c r="I286"/>
    </row>
    <row r="287" spans="1:9" s="4" customFormat="1">
      <c r="A287">
        <v>280</v>
      </c>
      <c r="B287" s="2">
        <v>51621</v>
      </c>
      <c r="C287" s="4">
        <f t="shared" si="16"/>
        <v>24939.537376229448</v>
      </c>
      <c r="D287" s="4">
        <f t="shared" si="17"/>
        <v>1019</v>
      </c>
      <c r="E287" s="4">
        <f t="shared" si="19"/>
        <v>25958.537376229448</v>
      </c>
      <c r="F287" s="4">
        <f t="shared" si="18"/>
        <v>2422354.5346557396</v>
      </c>
      <c r="H287"/>
      <c r="I287"/>
    </row>
    <row r="288" spans="1:9" s="4" customFormat="1">
      <c r="A288">
        <v>281</v>
      </c>
      <c r="B288" s="2">
        <v>51652</v>
      </c>
      <c r="C288" s="4">
        <f t="shared" ref="C288:C351" si="20">IF(E288-D288&lt;F287, E288-D288, F287)</f>
        <v>24949.537376229448</v>
      </c>
      <c r="D288" s="4">
        <f t="shared" ref="D288:D351" si="21">ROUNDDOWN(F287*$I$3/12,0)</f>
        <v>1009</v>
      </c>
      <c r="E288" s="4">
        <f t="shared" si="19"/>
        <v>25958.537376229448</v>
      </c>
      <c r="F288" s="4">
        <f t="shared" si="18"/>
        <v>2397404.9972795099</v>
      </c>
      <c r="H288"/>
      <c r="I288"/>
    </row>
    <row r="289" spans="1:9" s="4" customFormat="1">
      <c r="A289">
        <v>282</v>
      </c>
      <c r="B289" s="2">
        <v>51682</v>
      </c>
      <c r="C289" s="4">
        <f t="shared" si="20"/>
        <v>24960.537376229448</v>
      </c>
      <c r="D289" s="4">
        <f t="shared" si="21"/>
        <v>998</v>
      </c>
      <c r="E289" s="4">
        <f t="shared" si="19"/>
        <v>25958.537376229448</v>
      </c>
      <c r="F289" s="4">
        <f t="shared" si="18"/>
        <v>2372444.4599032803</v>
      </c>
      <c r="H289"/>
      <c r="I289"/>
    </row>
    <row r="290" spans="1:9" s="4" customFormat="1">
      <c r="A290">
        <v>283</v>
      </c>
      <c r="B290" s="2">
        <v>51713</v>
      </c>
      <c r="C290" s="4">
        <f t="shared" si="20"/>
        <v>24970.537376229448</v>
      </c>
      <c r="D290" s="4">
        <f t="shared" si="21"/>
        <v>988</v>
      </c>
      <c r="E290" s="4">
        <f t="shared" si="19"/>
        <v>25958.537376229448</v>
      </c>
      <c r="F290" s="4">
        <f t="shared" si="18"/>
        <v>2347473.9225270506</v>
      </c>
      <c r="H290"/>
      <c r="I290"/>
    </row>
    <row r="291" spans="1:9" s="4" customFormat="1">
      <c r="A291">
        <v>284</v>
      </c>
      <c r="B291" s="2">
        <v>51744</v>
      </c>
      <c r="C291" s="4">
        <f t="shared" si="20"/>
        <v>24980.537376229448</v>
      </c>
      <c r="D291" s="4">
        <f t="shared" si="21"/>
        <v>978</v>
      </c>
      <c r="E291" s="4">
        <f t="shared" si="19"/>
        <v>25958.537376229448</v>
      </c>
      <c r="F291" s="4">
        <f t="shared" si="18"/>
        <v>2322493.3851508209</v>
      </c>
      <c r="H291"/>
      <c r="I291"/>
    </row>
    <row r="292" spans="1:9" s="4" customFormat="1">
      <c r="A292">
        <v>285</v>
      </c>
      <c r="B292" s="2">
        <v>51774</v>
      </c>
      <c r="C292" s="4">
        <f t="shared" si="20"/>
        <v>24991.537376229448</v>
      </c>
      <c r="D292" s="4">
        <f t="shared" si="21"/>
        <v>967</v>
      </c>
      <c r="E292" s="4">
        <f t="shared" si="19"/>
        <v>25958.537376229448</v>
      </c>
      <c r="F292" s="4">
        <f t="shared" si="18"/>
        <v>2297501.8477745913</v>
      </c>
      <c r="H292"/>
      <c r="I292"/>
    </row>
    <row r="293" spans="1:9" s="4" customFormat="1">
      <c r="A293">
        <v>286</v>
      </c>
      <c r="B293" s="2">
        <v>51805</v>
      </c>
      <c r="C293" s="4">
        <f t="shared" si="20"/>
        <v>25001.537376229448</v>
      </c>
      <c r="D293" s="4">
        <f t="shared" si="21"/>
        <v>957</v>
      </c>
      <c r="E293" s="4">
        <f t="shared" si="19"/>
        <v>25958.537376229448</v>
      </c>
      <c r="F293" s="4">
        <f t="shared" si="18"/>
        <v>2272500.3103983616</v>
      </c>
      <c r="H293"/>
      <c r="I293"/>
    </row>
    <row r="294" spans="1:9" s="4" customFormat="1">
      <c r="A294">
        <v>287</v>
      </c>
      <c r="B294" s="2">
        <v>51835</v>
      </c>
      <c r="C294" s="4">
        <f t="shared" si="20"/>
        <v>25012.537376229448</v>
      </c>
      <c r="D294" s="4">
        <f t="shared" si="21"/>
        <v>946</v>
      </c>
      <c r="E294" s="4">
        <f t="shared" si="19"/>
        <v>25958.537376229448</v>
      </c>
      <c r="F294" s="4">
        <f t="shared" si="18"/>
        <v>2247487.773022132</v>
      </c>
      <c r="H294"/>
      <c r="I294"/>
    </row>
    <row r="295" spans="1:9" s="4" customFormat="1">
      <c r="A295">
        <v>288</v>
      </c>
      <c r="B295" s="2">
        <v>51866</v>
      </c>
      <c r="C295" s="4">
        <f t="shared" si="20"/>
        <v>25022.537376229448</v>
      </c>
      <c r="D295" s="4">
        <f t="shared" si="21"/>
        <v>936</v>
      </c>
      <c r="E295" s="4">
        <f t="shared" si="19"/>
        <v>25958.537376229448</v>
      </c>
      <c r="F295" s="4">
        <f t="shared" si="18"/>
        <v>2222465.2356459023</v>
      </c>
      <c r="H295"/>
      <c r="I295"/>
    </row>
    <row r="296" spans="1:9" s="4" customFormat="1">
      <c r="A296">
        <v>289</v>
      </c>
      <c r="B296" s="2">
        <v>51897</v>
      </c>
      <c r="C296" s="4">
        <f t="shared" si="20"/>
        <v>25032.537376229448</v>
      </c>
      <c r="D296" s="4">
        <f t="shared" si="21"/>
        <v>926</v>
      </c>
      <c r="E296" s="4">
        <f t="shared" si="19"/>
        <v>25958.537376229448</v>
      </c>
      <c r="F296" s="4">
        <f t="shared" si="18"/>
        <v>2197432.6982696727</v>
      </c>
      <c r="H296"/>
      <c r="I296"/>
    </row>
    <row r="297" spans="1:9" s="4" customFormat="1">
      <c r="A297">
        <v>290</v>
      </c>
      <c r="B297" s="2">
        <v>51925</v>
      </c>
      <c r="C297" s="4">
        <f t="shared" si="20"/>
        <v>25043.537376229448</v>
      </c>
      <c r="D297" s="4">
        <f t="shared" si="21"/>
        <v>915</v>
      </c>
      <c r="E297" s="4">
        <f t="shared" si="19"/>
        <v>25958.537376229448</v>
      </c>
      <c r="F297" s="4">
        <f t="shared" si="18"/>
        <v>2172389.160893443</v>
      </c>
      <c r="H297"/>
      <c r="I297"/>
    </row>
    <row r="298" spans="1:9" s="4" customFormat="1">
      <c r="A298">
        <v>291</v>
      </c>
      <c r="B298" s="2">
        <v>51956</v>
      </c>
      <c r="C298" s="4">
        <f t="shared" si="20"/>
        <v>25053.537376229448</v>
      </c>
      <c r="D298" s="4">
        <f t="shared" si="21"/>
        <v>905</v>
      </c>
      <c r="E298" s="4">
        <f t="shared" si="19"/>
        <v>25958.537376229448</v>
      </c>
      <c r="F298" s="4">
        <f t="shared" si="18"/>
        <v>2147335.6235172134</v>
      </c>
      <c r="H298"/>
      <c r="I298"/>
    </row>
    <row r="299" spans="1:9" s="4" customFormat="1">
      <c r="A299">
        <v>292</v>
      </c>
      <c r="B299" s="2">
        <v>51986</v>
      </c>
      <c r="C299" s="4">
        <f t="shared" si="20"/>
        <v>25064.537376229448</v>
      </c>
      <c r="D299" s="4">
        <f t="shared" si="21"/>
        <v>894</v>
      </c>
      <c r="E299" s="4">
        <f t="shared" si="19"/>
        <v>25958.537376229448</v>
      </c>
      <c r="F299" s="4">
        <f t="shared" si="18"/>
        <v>2122271.0861409837</v>
      </c>
      <c r="H299"/>
      <c r="I299"/>
    </row>
    <row r="300" spans="1:9" s="4" customFormat="1">
      <c r="A300">
        <v>293</v>
      </c>
      <c r="B300" s="2">
        <v>52017</v>
      </c>
      <c r="C300" s="4">
        <f t="shared" si="20"/>
        <v>25074.537376229448</v>
      </c>
      <c r="D300" s="4">
        <f t="shared" si="21"/>
        <v>884</v>
      </c>
      <c r="E300" s="4">
        <f t="shared" si="19"/>
        <v>25958.537376229448</v>
      </c>
      <c r="F300" s="4">
        <f t="shared" si="18"/>
        <v>2097196.5487647541</v>
      </c>
      <c r="H300"/>
      <c r="I300"/>
    </row>
    <row r="301" spans="1:9" s="4" customFormat="1">
      <c r="A301">
        <v>294</v>
      </c>
      <c r="B301" s="2">
        <v>52047</v>
      </c>
      <c r="C301" s="4">
        <f t="shared" si="20"/>
        <v>25085.537376229448</v>
      </c>
      <c r="D301" s="4">
        <f t="shared" si="21"/>
        <v>873</v>
      </c>
      <c r="E301" s="4">
        <f t="shared" si="19"/>
        <v>25958.537376229448</v>
      </c>
      <c r="F301" s="4">
        <f t="shared" si="18"/>
        <v>2072111.0113885247</v>
      </c>
      <c r="H301"/>
      <c r="I301"/>
    </row>
    <row r="302" spans="1:9" s="4" customFormat="1">
      <c r="A302">
        <v>295</v>
      </c>
      <c r="B302" s="2">
        <v>52078</v>
      </c>
      <c r="C302" s="4">
        <f t="shared" si="20"/>
        <v>25095.537376229448</v>
      </c>
      <c r="D302" s="4">
        <f t="shared" si="21"/>
        <v>863</v>
      </c>
      <c r="E302" s="4">
        <f t="shared" si="19"/>
        <v>25958.537376229448</v>
      </c>
      <c r="F302" s="4">
        <f t="shared" si="18"/>
        <v>2047015.4740122952</v>
      </c>
      <c r="H302"/>
      <c r="I302"/>
    </row>
    <row r="303" spans="1:9" s="4" customFormat="1">
      <c r="A303">
        <v>296</v>
      </c>
      <c r="B303" s="2">
        <v>52109</v>
      </c>
      <c r="C303" s="4">
        <f t="shared" si="20"/>
        <v>25106.537376229448</v>
      </c>
      <c r="D303" s="4">
        <f t="shared" si="21"/>
        <v>852</v>
      </c>
      <c r="E303" s="4">
        <f t="shared" si="19"/>
        <v>25958.537376229448</v>
      </c>
      <c r="F303" s="4">
        <f t="shared" si="18"/>
        <v>2021908.9366360658</v>
      </c>
      <c r="H303"/>
      <c r="I303"/>
    </row>
    <row r="304" spans="1:9" s="4" customFormat="1">
      <c r="A304">
        <v>297</v>
      </c>
      <c r="B304" s="2">
        <v>52139</v>
      </c>
      <c r="C304" s="4">
        <f t="shared" si="20"/>
        <v>25116.537376229448</v>
      </c>
      <c r="D304" s="4">
        <f t="shared" si="21"/>
        <v>842</v>
      </c>
      <c r="E304" s="4">
        <f t="shared" si="19"/>
        <v>25958.537376229448</v>
      </c>
      <c r="F304" s="4">
        <f t="shared" si="18"/>
        <v>1996792.3992598364</v>
      </c>
      <c r="H304"/>
      <c r="I304"/>
    </row>
    <row r="305" spans="1:9" s="4" customFormat="1">
      <c r="A305">
        <v>298</v>
      </c>
      <c r="B305" s="2">
        <v>52170</v>
      </c>
      <c r="C305" s="4">
        <f t="shared" si="20"/>
        <v>25127.537376229448</v>
      </c>
      <c r="D305" s="4">
        <f t="shared" si="21"/>
        <v>831</v>
      </c>
      <c r="E305" s="4">
        <f t="shared" si="19"/>
        <v>25958.537376229448</v>
      </c>
      <c r="F305" s="4">
        <f t="shared" si="18"/>
        <v>1971664.861883607</v>
      </c>
      <c r="H305"/>
      <c r="I305"/>
    </row>
    <row r="306" spans="1:9" s="4" customFormat="1">
      <c r="A306">
        <v>299</v>
      </c>
      <c r="B306" s="2">
        <v>52200</v>
      </c>
      <c r="C306" s="4">
        <f t="shared" si="20"/>
        <v>25137.537376229448</v>
      </c>
      <c r="D306" s="4">
        <f t="shared" si="21"/>
        <v>821</v>
      </c>
      <c r="E306" s="4">
        <f t="shared" si="19"/>
        <v>25958.537376229448</v>
      </c>
      <c r="F306" s="4">
        <f t="shared" si="18"/>
        <v>1946527.3245073776</v>
      </c>
      <c r="H306"/>
      <c r="I306"/>
    </row>
    <row r="307" spans="1:9" s="4" customFormat="1">
      <c r="A307">
        <v>300</v>
      </c>
      <c r="B307" s="2">
        <v>52231</v>
      </c>
      <c r="C307" s="4">
        <f t="shared" si="20"/>
        <v>25147.537376229448</v>
      </c>
      <c r="D307" s="4">
        <f t="shared" si="21"/>
        <v>811</v>
      </c>
      <c r="E307" s="4">
        <f t="shared" si="19"/>
        <v>25958.537376229448</v>
      </c>
      <c r="F307" s="4">
        <f t="shared" si="18"/>
        <v>1921379.7871311482</v>
      </c>
      <c r="H307"/>
      <c r="I307"/>
    </row>
    <row r="308" spans="1:9" s="4" customFormat="1">
      <c r="A308">
        <v>301</v>
      </c>
      <c r="B308" s="2">
        <v>52262</v>
      </c>
      <c r="C308" s="4">
        <f t="shared" si="20"/>
        <v>25158.537376229448</v>
      </c>
      <c r="D308" s="4">
        <f t="shared" si="21"/>
        <v>800</v>
      </c>
      <c r="E308" s="4">
        <f t="shared" si="19"/>
        <v>25958.537376229448</v>
      </c>
      <c r="F308" s="4">
        <f t="shared" si="18"/>
        <v>1896221.2497549187</v>
      </c>
      <c r="H308"/>
      <c r="I308"/>
    </row>
    <row r="309" spans="1:9" s="4" customFormat="1">
      <c r="A309">
        <v>302</v>
      </c>
      <c r="B309" s="2">
        <v>52290</v>
      </c>
      <c r="C309" s="4">
        <f t="shared" si="20"/>
        <v>25168.537376229448</v>
      </c>
      <c r="D309" s="4">
        <f t="shared" si="21"/>
        <v>790</v>
      </c>
      <c r="E309" s="4">
        <f t="shared" si="19"/>
        <v>25958.537376229448</v>
      </c>
      <c r="F309" s="4">
        <f t="shared" si="18"/>
        <v>1871052.7123786893</v>
      </c>
      <c r="H309"/>
      <c r="I309"/>
    </row>
    <row r="310" spans="1:9" s="4" customFormat="1">
      <c r="A310">
        <v>303</v>
      </c>
      <c r="B310" s="2">
        <v>52321</v>
      </c>
      <c r="C310" s="4">
        <f t="shared" si="20"/>
        <v>25179.537376229448</v>
      </c>
      <c r="D310" s="4">
        <f t="shared" si="21"/>
        <v>779</v>
      </c>
      <c r="E310" s="4">
        <f t="shared" si="19"/>
        <v>25958.537376229448</v>
      </c>
      <c r="F310" s="4">
        <f t="shared" si="18"/>
        <v>1845873.1750024599</v>
      </c>
      <c r="H310"/>
      <c r="I310"/>
    </row>
    <row r="311" spans="1:9" s="4" customFormat="1">
      <c r="A311">
        <v>304</v>
      </c>
      <c r="B311" s="2">
        <v>52351</v>
      </c>
      <c r="C311" s="4">
        <f t="shared" si="20"/>
        <v>25189.537376229448</v>
      </c>
      <c r="D311" s="4">
        <f t="shared" si="21"/>
        <v>769</v>
      </c>
      <c r="E311" s="4">
        <f t="shared" si="19"/>
        <v>25958.537376229448</v>
      </c>
      <c r="F311" s="4">
        <f t="shared" si="18"/>
        <v>1820683.6376262305</v>
      </c>
      <c r="H311"/>
      <c r="I311"/>
    </row>
    <row r="312" spans="1:9" s="4" customFormat="1">
      <c r="A312">
        <v>305</v>
      </c>
      <c r="B312" s="2">
        <v>52382</v>
      </c>
      <c r="C312" s="4">
        <f t="shared" si="20"/>
        <v>25200.537376229448</v>
      </c>
      <c r="D312" s="4">
        <f t="shared" si="21"/>
        <v>758</v>
      </c>
      <c r="E312" s="4">
        <f t="shared" si="19"/>
        <v>25958.537376229448</v>
      </c>
      <c r="F312" s="4">
        <f t="shared" si="18"/>
        <v>1795483.1002500011</v>
      </c>
      <c r="H312"/>
      <c r="I312"/>
    </row>
    <row r="313" spans="1:9" s="4" customFormat="1">
      <c r="A313">
        <v>306</v>
      </c>
      <c r="B313" s="2">
        <v>52412</v>
      </c>
      <c r="C313" s="4">
        <f t="shared" si="20"/>
        <v>25210.537376229448</v>
      </c>
      <c r="D313" s="4">
        <f t="shared" si="21"/>
        <v>748</v>
      </c>
      <c r="E313" s="4">
        <f t="shared" si="19"/>
        <v>25958.537376229448</v>
      </c>
      <c r="F313" s="4">
        <f t="shared" si="18"/>
        <v>1770272.5628737716</v>
      </c>
      <c r="H313"/>
      <c r="I313"/>
    </row>
    <row r="314" spans="1:9" s="4" customFormat="1">
      <c r="A314">
        <v>307</v>
      </c>
      <c r="B314" s="2">
        <v>52443</v>
      </c>
      <c r="C314" s="4">
        <f t="shared" si="20"/>
        <v>25221.537376229448</v>
      </c>
      <c r="D314" s="4">
        <f t="shared" si="21"/>
        <v>737</v>
      </c>
      <c r="E314" s="4">
        <f t="shared" si="19"/>
        <v>25958.537376229448</v>
      </c>
      <c r="F314" s="4">
        <f t="shared" si="18"/>
        <v>1745051.0254975422</v>
      </c>
      <c r="H314"/>
      <c r="I314"/>
    </row>
    <row r="315" spans="1:9" s="4" customFormat="1">
      <c r="A315">
        <v>308</v>
      </c>
      <c r="B315" s="2">
        <v>52474</v>
      </c>
      <c r="C315" s="4">
        <f t="shared" si="20"/>
        <v>25231.537376229448</v>
      </c>
      <c r="D315" s="4">
        <f t="shared" si="21"/>
        <v>727</v>
      </c>
      <c r="E315" s="4">
        <f t="shared" si="19"/>
        <v>25958.537376229448</v>
      </c>
      <c r="F315" s="4">
        <f t="shared" si="18"/>
        <v>1719819.4881213128</v>
      </c>
      <c r="H315"/>
      <c r="I315"/>
    </row>
    <row r="316" spans="1:9" s="4" customFormat="1">
      <c r="A316">
        <v>309</v>
      </c>
      <c r="B316" s="2">
        <v>52504</v>
      </c>
      <c r="C316" s="4">
        <f t="shared" si="20"/>
        <v>25242.537376229448</v>
      </c>
      <c r="D316" s="4">
        <f t="shared" si="21"/>
        <v>716</v>
      </c>
      <c r="E316" s="4">
        <f t="shared" si="19"/>
        <v>25958.537376229448</v>
      </c>
      <c r="F316" s="4">
        <f t="shared" si="18"/>
        <v>1694576.9507450834</v>
      </c>
      <c r="H316"/>
      <c r="I316"/>
    </row>
    <row r="317" spans="1:9" s="4" customFormat="1">
      <c r="A317">
        <v>310</v>
      </c>
      <c r="B317" s="2">
        <v>52535</v>
      </c>
      <c r="C317" s="4">
        <f t="shared" si="20"/>
        <v>25252.537376229448</v>
      </c>
      <c r="D317" s="4">
        <f t="shared" si="21"/>
        <v>706</v>
      </c>
      <c r="E317" s="4">
        <f t="shared" si="19"/>
        <v>25958.537376229448</v>
      </c>
      <c r="F317" s="4">
        <f t="shared" si="18"/>
        <v>1669324.413368854</v>
      </c>
      <c r="H317"/>
      <c r="I317"/>
    </row>
    <row r="318" spans="1:9" s="4" customFormat="1">
      <c r="A318">
        <v>311</v>
      </c>
      <c r="B318" s="2">
        <v>52565</v>
      </c>
      <c r="C318" s="4">
        <f t="shared" si="20"/>
        <v>25263.537376229448</v>
      </c>
      <c r="D318" s="4">
        <f t="shared" si="21"/>
        <v>695</v>
      </c>
      <c r="E318" s="4">
        <f t="shared" si="19"/>
        <v>25958.537376229448</v>
      </c>
      <c r="F318" s="4">
        <f t="shared" si="18"/>
        <v>1644060.8759926246</v>
      </c>
      <c r="H318"/>
      <c r="I318"/>
    </row>
    <row r="319" spans="1:9" s="4" customFormat="1">
      <c r="A319">
        <v>312</v>
      </c>
      <c r="B319" s="2">
        <v>52596</v>
      </c>
      <c r="C319" s="4">
        <f t="shared" si="20"/>
        <v>25273.537376229448</v>
      </c>
      <c r="D319" s="4">
        <f t="shared" si="21"/>
        <v>685</v>
      </c>
      <c r="E319" s="4">
        <f t="shared" si="19"/>
        <v>25958.537376229448</v>
      </c>
      <c r="F319" s="4">
        <f t="shared" si="18"/>
        <v>1618787.3386163951</v>
      </c>
      <c r="H319"/>
      <c r="I319"/>
    </row>
    <row r="320" spans="1:9" s="4" customFormat="1">
      <c r="A320">
        <v>313</v>
      </c>
      <c r="B320" s="2">
        <v>52627</v>
      </c>
      <c r="C320" s="4">
        <f t="shared" si="20"/>
        <v>25284.537376229448</v>
      </c>
      <c r="D320" s="4">
        <f t="shared" si="21"/>
        <v>674</v>
      </c>
      <c r="E320" s="4">
        <f t="shared" si="19"/>
        <v>25958.537376229448</v>
      </c>
      <c r="F320" s="4">
        <f t="shared" si="18"/>
        <v>1593502.8012401657</v>
      </c>
      <c r="H320"/>
      <c r="I320"/>
    </row>
    <row r="321" spans="1:9" s="4" customFormat="1">
      <c r="A321">
        <v>314</v>
      </c>
      <c r="B321" s="2">
        <v>52656</v>
      </c>
      <c r="C321" s="4">
        <f t="shared" si="20"/>
        <v>25295.537376229448</v>
      </c>
      <c r="D321" s="4">
        <f t="shared" si="21"/>
        <v>663</v>
      </c>
      <c r="E321" s="4">
        <f t="shared" si="19"/>
        <v>25958.537376229448</v>
      </c>
      <c r="F321" s="4">
        <f t="shared" si="18"/>
        <v>1568207.2638639363</v>
      </c>
      <c r="H321"/>
      <c r="I321"/>
    </row>
    <row r="322" spans="1:9" s="4" customFormat="1">
      <c r="A322">
        <v>315</v>
      </c>
      <c r="B322" s="2">
        <v>52687</v>
      </c>
      <c r="C322" s="4">
        <f t="shared" si="20"/>
        <v>25305.537376229448</v>
      </c>
      <c r="D322" s="4">
        <f t="shared" si="21"/>
        <v>653</v>
      </c>
      <c r="E322" s="4">
        <f t="shared" si="19"/>
        <v>25958.537376229448</v>
      </c>
      <c r="F322" s="4">
        <f t="shared" si="18"/>
        <v>1542901.7264877069</v>
      </c>
      <c r="H322"/>
      <c r="I322"/>
    </row>
    <row r="323" spans="1:9" s="4" customFormat="1">
      <c r="A323">
        <v>316</v>
      </c>
      <c r="B323" s="2">
        <v>52717</v>
      </c>
      <c r="C323" s="4">
        <f t="shared" si="20"/>
        <v>25316.537376229448</v>
      </c>
      <c r="D323" s="4">
        <f t="shared" si="21"/>
        <v>642</v>
      </c>
      <c r="E323" s="4">
        <f t="shared" si="19"/>
        <v>25958.537376229448</v>
      </c>
      <c r="F323" s="4">
        <f t="shared" si="18"/>
        <v>1517585.1891114775</v>
      </c>
      <c r="H323"/>
      <c r="I323"/>
    </row>
    <row r="324" spans="1:9" s="4" customFormat="1">
      <c r="A324">
        <v>317</v>
      </c>
      <c r="B324" s="2">
        <v>52748</v>
      </c>
      <c r="C324" s="4">
        <f t="shared" si="20"/>
        <v>25326.537376229448</v>
      </c>
      <c r="D324" s="4">
        <f t="shared" si="21"/>
        <v>632</v>
      </c>
      <c r="E324" s="4">
        <f t="shared" si="19"/>
        <v>25958.537376229448</v>
      </c>
      <c r="F324" s="4">
        <f t="shared" si="18"/>
        <v>1492258.651735248</v>
      </c>
      <c r="H324"/>
      <c r="I324"/>
    </row>
    <row r="325" spans="1:9" s="4" customFormat="1">
      <c r="A325">
        <v>318</v>
      </c>
      <c r="B325" s="2">
        <v>52778</v>
      </c>
      <c r="C325" s="4">
        <f t="shared" si="20"/>
        <v>25337.537376229448</v>
      </c>
      <c r="D325" s="4">
        <f t="shared" si="21"/>
        <v>621</v>
      </c>
      <c r="E325" s="4">
        <f t="shared" si="19"/>
        <v>25958.537376229448</v>
      </c>
      <c r="F325" s="4">
        <f t="shared" ref="F325:F388" si="22">IF(F324-C325&gt;0, F324-C325, 0)</f>
        <v>1466921.1143590186</v>
      </c>
      <c r="H325"/>
      <c r="I325"/>
    </row>
    <row r="326" spans="1:9" s="4" customFormat="1">
      <c r="A326">
        <v>319</v>
      </c>
      <c r="B326" s="2">
        <v>52809</v>
      </c>
      <c r="C326" s="4">
        <f t="shared" si="20"/>
        <v>25347.537376229448</v>
      </c>
      <c r="D326" s="4">
        <f t="shared" si="21"/>
        <v>611</v>
      </c>
      <c r="E326" s="4">
        <f t="shared" si="19"/>
        <v>25958.537376229448</v>
      </c>
      <c r="F326" s="4">
        <f t="shared" si="22"/>
        <v>1441573.5769827892</v>
      </c>
      <c r="H326"/>
      <c r="I326"/>
    </row>
    <row r="327" spans="1:9" s="4" customFormat="1">
      <c r="A327">
        <v>320</v>
      </c>
      <c r="B327" s="2">
        <v>52840</v>
      </c>
      <c r="C327" s="4">
        <f t="shared" si="20"/>
        <v>25358.537376229448</v>
      </c>
      <c r="D327" s="4">
        <f t="shared" si="21"/>
        <v>600</v>
      </c>
      <c r="E327" s="4">
        <f t="shared" si="19"/>
        <v>25958.537376229448</v>
      </c>
      <c r="F327" s="4">
        <f t="shared" si="22"/>
        <v>1416215.0396065598</v>
      </c>
      <c r="H327"/>
      <c r="I327"/>
    </row>
    <row r="328" spans="1:9" s="4" customFormat="1">
      <c r="A328">
        <v>321</v>
      </c>
      <c r="B328" s="2">
        <v>52870</v>
      </c>
      <c r="C328" s="4">
        <f t="shared" si="20"/>
        <v>25368.537376229448</v>
      </c>
      <c r="D328" s="4">
        <f t="shared" si="21"/>
        <v>590</v>
      </c>
      <c r="E328" s="4">
        <f t="shared" ref="E328:E391" si="23">$I$5</f>
        <v>25958.537376229448</v>
      </c>
      <c r="F328" s="4">
        <f t="shared" si="22"/>
        <v>1390846.5022303304</v>
      </c>
      <c r="H328"/>
      <c r="I328"/>
    </row>
    <row r="329" spans="1:9" s="4" customFormat="1">
      <c r="A329">
        <v>322</v>
      </c>
      <c r="B329" s="2">
        <v>52901</v>
      </c>
      <c r="C329" s="4">
        <f t="shared" si="20"/>
        <v>25379.537376229448</v>
      </c>
      <c r="D329" s="4">
        <f t="shared" si="21"/>
        <v>579</v>
      </c>
      <c r="E329" s="4">
        <f t="shared" si="23"/>
        <v>25958.537376229448</v>
      </c>
      <c r="F329" s="4">
        <f t="shared" si="22"/>
        <v>1365466.964854101</v>
      </c>
      <c r="H329"/>
      <c r="I329"/>
    </row>
    <row r="330" spans="1:9" s="4" customFormat="1">
      <c r="A330">
        <v>323</v>
      </c>
      <c r="B330" s="2">
        <v>52931</v>
      </c>
      <c r="C330" s="4">
        <f t="shared" si="20"/>
        <v>25390.537376229448</v>
      </c>
      <c r="D330" s="4">
        <f t="shared" si="21"/>
        <v>568</v>
      </c>
      <c r="E330" s="4">
        <f t="shared" si="23"/>
        <v>25958.537376229448</v>
      </c>
      <c r="F330" s="4">
        <f t="shared" si="22"/>
        <v>1340076.4274778715</v>
      </c>
      <c r="H330"/>
      <c r="I330"/>
    </row>
    <row r="331" spans="1:9" s="4" customFormat="1">
      <c r="A331">
        <v>324</v>
      </c>
      <c r="B331" s="2">
        <v>52962</v>
      </c>
      <c r="C331" s="4">
        <f t="shared" si="20"/>
        <v>25400.537376229448</v>
      </c>
      <c r="D331" s="4">
        <f t="shared" si="21"/>
        <v>558</v>
      </c>
      <c r="E331" s="4">
        <f t="shared" si="23"/>
        <v>25958.537376229448</v>
      </c>
      <c r="F331" s="4">
        <f t="shared" si="22"/>
        <v>1314675.8901016421</v>
      </c>
      <c r="H331"/>
      <c r="I331"/>
    </row>
    <row r="332" spans="1:9" s="4" customFormat="1">
      <c r="A332">
        <v>325</v>
      </c>
      <c r="B332" s="2">
        <v>52993</v>
      </c>
      <c r="C332" s="4">
        <f t="shared" si="20"/>
        <v>25411.537376229448</v>
      </c>
      <c r="D332" s="4">
        <f t="shared" si="21"/>
        <v>547</v>
      </c>
      <c r="E332" s="4">
        <f t="shared" si="23"/>
        <v>25958.537376229448</v>
      </c>
      <c r="F332" s="4">
        <f t="shared" si="22"/>
        <v>1289264.3527254127</v>
      </c>
      <c r="H332"/>
      <c r="I332"/>
    </row>
    <row r="333" spans="1:9" s="4" customFormat="1">
      <c r="A333">
        <v>326</v>
      </c>
      <c r="B333" s="2">
        <v>53021</v>
      </c>
      <c r="C333" s="4">
        <f t="shared" si="20"/>
        <v>25421.537376229448</v>
      </c>
      <c r="D333" s="4">
        <f t="shared" si="21"/>
        <v>537</v>
      </c>
      <c r="E333" s="4">
        <f t="shared" si="23"/>
        <v>25958.537376229448</v>
      </c>
      <c r="F333" s="4">
        <f t="shared" si="22"/>
        <v>1263842.8153491833</v>
      </c>
      <c r="H333"/>
      <c r="I333"/>
    </row>
    <row r="334" spans="1:9" s="4" customFormat="1">
      <c r="A334">
        <v>327</v>
      </c>
      <c r="B334" s="2">
        <v>53052</v>
      </c>
      <c r="C334" s="4">
        <f t="shared" si="20"/>
        <v>25432.537376229448</v>
      </c>
      <c r="D334" s="4">
        <f t="shared" si="21"/>
        <v>526</v>
      </c>
      <c r="E334" s="4">
        <f t="shared" si="23"/>
        <v>25958.537376229448</v>
      </c>
      <c r="F334" s="4">
        <f t="shared" si="22"/>
        <v>1238410.2779729539</v>
      </c>
      <c r="H334"/>
      <c r="I334"/>
    </row>
    <row r="335" spans="1:9" s="4" customFormat="1">
      <c r="A335">
        <v>328</v>
      </c>
      <c r="B335" s="2">
        <v>53082</v>
      </c>
      <c r="C335" s="4">
        <f t="shared" si="20"/>
        <v>25442.537376229448</v>
      </c>
      <c r="D335" s="4">
        <f t="shared" si="21"/>
        <v>516</v>
      </c>
      <c r="E335" s="4">
        <f t="shared" si="23"/>
        <v>25958.537376229448</v>
      </c>
      <c r="F335" s="4">
        <f t="shared" si="22"/>
        <v>1212967.7405967244</v>
      </c>
      <c r="H335"/>
      <c r="I335"/>
    </row>
    <row r="336" spans="1:9" s="4" customFormat="1">
      <c r="A336">
        <v>329</v>
      </c>
      <c r="B336" s="2">
        <v>53113</v>
      </c>
      <c r="C336" s="4">
        <f t="shared" si="20"/>
        <v>25453.537376229448</v>
      </c>
      <c r="D336" s="4">
        <f t="shared" si="21"/>
        <v>505</v>
      </c>
      <c r="E336" s="4">
        <f t="shared" si="23"/>
        <v>25958.537376229448</v>
      </c>
      <c r="F336" s="4">
        <f t="shared" si="22"/>
        <v>1187514.203220495</v>
      </c>
      <c r="H336"/>
      <c r="I336"/>
    </row>
    <row r="337" spans="1:9" s="4" customFormat="1">
      <c r="A337">
        <v>330</v>
      </c>
      <c r="B337" s="2">
        <v>53143</v>
      </c>
      <c r="C337" s="4">
        <f t="shared" si="20"/>
        <v>25464.537376229448</v>
      </c>
      <c r="D337" s="4">
        <f t="shared" si="21"/>
        <v>494</v>
      </c>
      <c r="E337" s="4">
        <f t="shared" si="23"/>
        <v>25958.537376229448</v>
      </c>
      <c r="F337" s="4">
        <f t="shared" si="22"/>
        <v>1162049.6658442656</v>
      </c>
      <c r="H337"/>
      <c r="I337"/>
    </row>
    <row r="338" spans="1:9" s="4" customFormat="1">
      <c r="A338">
        <v>331</v>
      </c>
      <c r="B338" s="2">
        <v>53174</v>
      </c>
      <c r="C338" s="4">
        <f t="shared" si="20"/>
        <v>25474.537376229448</v>
      </c>
      <c r="D338" s="4">
        <f t="shared" si="21"/>
        <v>484</v>
      </c>
      <c r="E338" s="4">
        <f t="shared" si="23"/>
        <v>25958.537376229448</v>
      </c>
      <c r="F338" s="4">
        <f t="shared" si="22"/>
        <v>1136575.1284680362</v>
      </c>
      <c r="H338"/>
      <c r="I338"/>
    </row>
    <row r="339" spans="1:9" s="4" customFormat="1">
      <c r="A339">
        <v>332</v>
      </c>
      <c r="B339" s="2">
        <v>53205</v>
      </c>
      <c r="C339" s="4">
        <f t="shared" si="20"/>
        <v>25485.537376229448</v>
      </c>
      <c r="D339" s="4">
        <f t="shared" si="21"/>
        <v>473</v>
      </c>
      <c r="E339" s="4">
        <f t="shared" si="23"/>
        <v>25958.537376229448</v>
      </c>
      <c r="F339" s="4">
        <f t="shared" si="22"/>
        <v>1111089.5910918068</v>
      </c>
      <c r="H339"/>
      <c r="I339"/>
    </row>
    <row r="340" spans="1:9" s="4" customFormat="1">
      <c r="A340">
        <v>333</v>
      </c>
      <c r="B340" s="2">
        <v>53235</v>
      </c>
      <c r="C340" s="4">
        <f t="shared" si="20"/>
        <v>25496.537376229448</v>
      </c>
      <c r="D340" s="4">
        <f t="shared" si="21"/>
        <v>462</v>
      </c>
      <c r="E340" s="4">
        <f t="shared" si="23"/>
        <v>25958.537376229448</v>
      </c>
      <c r="F340" s="4">
        <f t="shared" si="22"/>
        <v>1085593.0537155773</v>
      </c>
      <c r="H340"/>
      <c r="I340"/>
    </row>
    <row r="341" spans="1:9" s="4" customFormat="1">
      <c r="A341">
        <v>334</v>
      </c>
      <c r="B341" s="2">
        <v>53266</v>
      </c>
      <c r="C341" s="4">
        <f t="shared" si="20"/>
        <v>25506.537376229448</v>
      </c>
      <c r="D341" s="4">
        <f t="shared" si="21"/>
        <v>452</v>
      </c>
      <c r="E341" s="4">
        <f t="shared" si="23"/>
        <v>25958.537376229448</v>
      </c>
      <c r="F341" s="4">
        <f t="shared" si="22"/>
        <v>1060086.5163393479</v>
      </c>
      <c r="H341"/>
      <c r="I341"/>
    </row>
    <row r="342" spans="1:9" s="4" customFormat="1">
      <c r="A342">
        <v>335</v>
      </c>
      <c r="B342" s="2">
        <v>53296</v>
      </c>
      <c r="C342" s="4">
        <f t="shared" si="20"/>
        <v>25517.537376229448</v>
      </c>
      <c r="D342" s="4">
        <f t="shared" si="21"/>
        <v>441</v>
      </c>
      <c r="E342" s="4">
        <f t="shared" si="23"/>
        <v>25958.537376229448</v>
      </c>
      <c r="F342" s="4">
        <f t="shared" si="22"/>
        <v>1034568.9789631185</v>
      </c>
      <c r="H342"/>
      <c r="I342"/>
    </row>
    <row r="343" spans="1:9" s="4" customFormat="1">
      <c r="A343">
        <v>336</v>
      </c>
      <c r="B343" s="2">
        <v>53327</v>
      </c>
      <c r="C343" s="4">
        <f t="shared" si="20"/>
        <v>25527.537376229448</v>
      </c>
      <c r="D343" s="4">
        <f t="shared" si="21"/>
        <v>431</v>
      </c>
      <c r="E343" s="4">
        <f t="shared" si="23"/>
        <v>25958.537376229448</v>
      </c>
      <c r="F343" s="4">
        <f t="shared" si="22"/>
        <v>1009041.4415868891</v>
      </c>
      <c r="H343"/>
      <c r="I343"/>
    </row>
    <row r="344" spans="1:9" s="4" customFormat="1">
      <c r="A344">
        <v>337</v>
      </c>
      <c r="B344" s="2">
        <v>53358</v>
      </c>
      <c r="C344" s="4">
        <f t="shared" si="20"/>
        <v>25538.537376229448</v>
      </c>
      <c r="D344" s="4">
        <f t="shared" si="21"/>
        <v>420</v>
      </c>
      <c r="E344" s="4">
        <f t="shared" si="23"/>
        <v>25958.537376229448</v>
      </c>
      <c r="F344" s="4">
        <f t="shared" si="22"/>
        <v>983502.90421065968</v>
      </c>
      <c r="H344"/>
      <c r="I344"/>
    </row>
    <row r="345" spans="1:9" s="4" customFormat="1">
      <c r="A345">
        <v>338</v>
      </c>
      <c r="B345" s="2">
        <v>53386</v>
      </c>
      <c r="C345" s="4">
        <f t="shared" si="20"/>
        <v>25549.537376229448</v>
      </c>
      <c r="D345" s="4">
        <f t="shared" si="21"/>
        <v>409</v>
      </c>
      <c r="E345" s="4">
        <f t="shared" si="23"/>
        <v>25958.537376229448</v>
      </c>
      <c r="F345" s="4">
        <f t="shared" si="22"/>
        <v>957953.36683443026</v>
      </c>
      <c r="H345"/>
      <c r="I345"/>
    </row>
    <row r="346" spans="1:9" s="4" customFormat="1">
      <c r="A346">
        <v>339</v>
      </c>
      <c r="B346" s="2">
        <v>53417</v>
      </c>
      <c r="C346" s="4">
        <f t="shared" si="20"/>
        <v>25559.537376229448</v>
      </c>
      <c r="D346" s="4">
        <f t="shared" si="21"/>
        <v>399</v>
      </c>
      <c r="E346" s="4">
        <f t="shared" si="23"/>
        <v>25958.537376229448</v>
      </c>
      <c r="F346" s="4">
        <f t="shared" si="22"/>
        <v>932393.82945820084</v>
      </c>
      <c r="H346"/>
      <c r="I346"/>
    </row>
    <row r="347" spans="1:9" s="4" customFormat="1">
      <c r="A347">
        <v>340</v>
      </c>
      <c r="B347" s="2">
        <v>53447</v>
      </c>
      <c r="C347" s="4">
        <f t="shared" si="20"/>
        <v>25570.537376229448</v>
      </c>
      <c r="D347" s="4">
        <f t="shared" si="21"/>
        <v>388</v>
      </c>
      <c r="E347" s="4">
        <f t="shared" si="23"/>
        <v>25958.537376229448</v>
      </c>
      <c r="F347" s="4">
        <f t="shared" si="22"/>
        <v>906823.29208197142</v>
      </c>
      <c r="H347"/>
      <c r="I347"/>
    </row>
    <row r="348" spans="1:9" s="4" customFormat="1">
      <c r="A348">
        <v>341</v>
      </c>
      <c r="B348" s="2">
        <v>53478</v>
      </c>
      <c r="C348" s="4">
        <f t="shared" si="20"/>
        <v>25581.537376229448</v>
      </c>
      <c r="D348" s="4">
        <f t="shared" si="21"/>
        <v>377</v>
      </c>
      <c r="E348" s="4">
        <f t="shared" si="23"/>
        <v>25958.537376229448</v>
      </c>
      <c r="F348" s="4">
        <f t="shared" si="22"/>
        <v>881241.754705742</v>
      </c>
      <c r="H348"/>
      <c r="I348"/>
    </row>
    <row r="349" spans="1:9" s="4" customFormat="1">
      <c r="A349">
        <v>342</v>
      </c>
      <c r="B349" s="2">
        <v>53508</v>
      </c>
      <c r="C349" s="4">
        <f t="shared" si="20"/>
        <v>25591.537376229448</v>
      </c>
      <c r="D349" s="4">
        <f t="shared" si="21"/>
        <v>367</v>
      </c>
      <c r="E349" s="4">
        <f t="shared" si="23"/>
        <v>25958.537376229448</v>
      </c>
      <c r="F349" s="4">
        <f t="shared" si="22"/>
        <v>855650.21732951258</v>
      </c>
      <c r="H349"/>
      <c r="I349"/>
    </row>
    <row r="350" spans="1:9" s="4" customFormat="1">
      <c r="A350">
        <v>343</v>
      </c>
      <c r="B350" s="2">
        <v>53539</v>
      </c>
      <c r="C350" s="4">
        <f t="shared" si="20"/>
        <v>25602.537376229448</v>
      </c>
      <c r="D350" s="4">
        <f t="shared" si="21"/>
        <v>356</v>
      </c>
      <c r="E350" s="4">
        <f t="shared" si="23"/>
        <v>25958.537376229448</v>
      </c>
      <c r="F350" s="4">
        <f t="shared" si="22"/>
        <v>830047.67995328316</v>
      </c>
      <c r="H350"/>
      <c r="I350"/>
    </row>
    <row r="351" spans="1:9" s="4" customFormat="1">
      <c r="A351">
        <v>344</v>
      </c>
      <c r="B351" s="2">
        <v>53570</v>
      </c>
      <c r="C351" s="4">
        <f t="shared" si="20"/>
        <v>25613.537376229448</v>
      </c>
      <c r="D351" s="4">
        <f t="shared" si="21"/>
        <v>345</v>
      </c>
      <c r="E351" s="4">
        <f t="shared" si="23"/>
        <v>25958.537376229448</v>
      </c>
      <c r="F351" s="4">
        <f t="shared" si="22"/>
        <v>804434.14257705375</v>
      </c>
      <c r="H351"/>
      <c r="I351"/>
    </row>
    <row r="352" spans="1:9" s="4" customFormat="1">
      <c r="A352">
        <v>345</v>
      </c>
      <c r="B352" s="2">
        <v>53600</v>
      </c>
      <c r="C352" s="4">
        <f t="shared" ref="C352:C415" si="24">IF(E352-D352&lt;F351, E352-D352, F351)</f>
        <v>25623.537376229448</v>
      </c>
      <c r="D352" s="4">
        <f t="shared" ref="D352:D415" si="25">ROUNDDOWN(F351*$I$3/12,0)</f>
        <v>335</v>
      </c>
      <c r="E352" s="4">
        <f t="shared" si="23"/>
        <v>25958.537376229448</v>
      </c>
      <c r="F352" s="4">
        <f t="shared" si="22"/>
        <v>778810.60520082433</v>
      </c>
      <c r="H352"/>
      <c r="I352"/>
    </row>
    <row r="353" spans="1:9" s="4" customFormat="1">
      <c r="A353">
        <v>346</v>
      </c>
      <c r="B353" s="2">
        <v>53631</v>
      </c>
      <c r="C353" s="4">
        <f t="shared" si="24"/>
        <v>25634.537376229448</v>
      </c>
      <c r="D353" s="4">
        <f t="shared" si="25"/>
        <v>324</v>
      </c>
      <c r="E353" s="4">
        <f t="shared" si="23"/>
        <v>25958.537376229448</v>
      </c>
      <c r="F353" s="4">
        <f t="shared" si="22"/>
        <v>753176.06782459491</v>
      </c>
      <c r="H353"/>
      <c r="I353"/>
    </row>
    <row r="354" spans="1:9" s="4" customFormat="1">
      <c r="A354">
        <v>347</v>
      </c>
      <c r="B354" s="2">
        <v>53661</v>
      </c>
      <c r="C354" s="4">
        <f t="shared" si="24"/>
        <v>25645.537376229448</v>
      </c>
      <c r="D354" s="4">
        <f t="shared" si="25"/>
        <v>313</v>
      </c>
      <c r="E354" s="4">
        <f t="shared" si="23"/>
        <v>25958.537376229448</v>
      </c>
      <c r="F354" s="4">
        <f t="shared" si="22"/>
        <v>727530.53044836549</v>
      </c>
      <c r="H354"/>
      <c r="I354"/>
    </row>
    <row r="355" spans="1:9" s="4" customFormat="1">
      <c r="A355">
        <v>348</v>
      </c>
      <c r="B355" s="2">
        <v>53692</v>
      </c>
      <c r="C355" s="4">
        <f t="shared" si="24"/>
        <v>25655.537376229448</v>
      </c>
      <c r="D355" s="4">
        <f t="shared" si="25"/>
        <v>303</v>
      </c>
      <c r="E355" s="4">
        <f t="shared" si="23"/>
        <v>25958.537376229448</v>
      </c>
      <c r="F355" s="4">
        <f t="shared" si="22"/>
        <v>701874.99307213607</v>
      </c>
      <c r="H355"/>
      <c r="I355"/>
    </row>
    <row r="356" spans="1:9" s="4" customFormat="1">
      <c r="A356">
        <v>349</v>
      </c>
      <c r="B356" s="2">
        <v>53723</v>
      </c>
      <c r="C356" s="4">
        <f t="shared" si="24"/>
        <v>25666.537376229448</v>
      </c>
      <c r="D356" s="4">
        <f t="shared" si="25"/>
        <v>292</v>
      </c>
      <c r="E356" s="4">
        <f t="shared" si="23"/>
        <v>25958.537376229448</v>
      </c>
      <c r="F356" s="4">
        <f t="shared" si="22"/>
        <v>676208.45569590665</v>
      </c>
      <c r="H356"/>
      <c r="I356"/>
    </row>
    <row r="357" spans="1:9" s="4" customFormat="1">
      <c r="A357">
        <v>350</v>
      </c>
      <c r="B357" s="2">
        <v>53751</v>
      </c>
      <c r="C357" s="4">
        <f t="shared" si="24"/>
        <v>25677.537376229448</v>
      </c>
      <c r="D357" s="4">
        <f t="shared" si="25"/>
        <v>281</v>
      </c>
      <c r="E357" s="4">
        <f t="shared" si="23"/>
        <v>25958.537376229448</v>
      </c>
      <c r="F357" s="4">
        <f t="shared" si="22"/>
        <v>650530.91831967724</v>
      </c>
      <c r="H357"/>
      <c r="I357"/>
    </row>
    <row r="358" spans="1:9" s="4" customFormat="1">
      <c r="A358">
        <v>351</v>
      </c>
      <c r="B358" s="2">
        <v>53782</v>
      </c>
      <c r="C358" s="4">
        <f t="shared" si="24"/>
        <v>25687.537376229448</v>
      </c>
      <c r="D358" s="4">
        <f t="shared" si="25"/>
        <v>271</v>
      </c>
      <c r="E358" s="4">
        <f t="shared" si="23"/>
        <v>25958.537376229448</v>
      </c>
      <c r="F358" s="4">
        <f t="shared" si="22"/>
        <v>624843.38094344782</v>
      </c>
      <c r="H358"/>
      <c r="I358"/>
    </row>
    <row r="359" spans="1:9" s="4" customFormat="1">
      <c r="A359">
        <v>352</v>
      </c>
      <c r="B359" s="2">
        <v>53812</v>
      </c>
      <c r="C359" s="4">
        <f t="shared" si="24"/>
        <v>25698.537376229448</v>
      </c>
      <c r="D359" s="4">
        <f t="shared" si="25"/>
        <v>260</v>
      </c>
      <c r="E359" s="4">
        <f t="shared" si="23"/>
        <v>25958.537376229448</v>
      </c>
      <c r="F359" s="4">
        <f t="shared" si="22"/>
        <v>599144.8435672184</v>
      </c>
      <c r="H359"/>
      <c r="I359"/>
    </row>
    <row r="360" spans="1:9" s="4" customFormat="1">
      <c r="A360">
        <v>353</v>
      </c>
      <c r="B360" s="2">
        <v>53843</v>
      </c>
      <c r="C360" s="4">
        <f t="shared" si="24"/>
        <v>25709.537376229448</v>
      </c>
      <c r="D360" s="4">
        <f t="shared" si="25"/>
        <v>249</v>
      </c>
      <c r="E360" s="4">
        <f t="shared" si="23"/>
        <v>25958.537376229448</v>
      </c>
      <c r="F360" s="4">
        <f t="shared" si="22"/>
        <v>573435.30619098898</v>
      </c>
      <c r="H360"/>
      <c r="I360"/>
    </row>
    <row r="361" spans="1:9" s="4" customFormat="1">
      <c r="A361">
        <v>354</v>
      </c>
      <c r="B361" s="2">
        <v>53873</v>
      </c>
      <c r="C361" s="4">
        <f t="shared" si="24"/>
        <v>25720.537376229448</v>
      </c>
      <c r="D361" s="4">
        <f t="shared" si="25"/>
        <v>238</v>
      </c>
      <c r="E361" s="4">
        <f t="shared" si="23"/>
        <v>25958.537376229448</v>
      </c>
      <c r="F361" s="4">
        <f t="shared" si="22"/>
        <v>547714.76881475956</v>
      </c>
      <c r="H361"/>
      <c r="I361"/>
    </row>
    <row r="362" spans="1:9" s="4" customFormat="1">
      <c r="A362">
        <v>355</v>
      </c>
      <c r="B362" s="2">
        <v>53904</v>
      </c>
      <c r="C362" s="4">
        <f t="shared" si="24"/>
        <v>25730.537376229448</v>
      </c>
      <c r="D362" s="4">
        <f t="shared" si="25"/>
        <v>228</v>
      </c>
      <c r="E362" s="4">
        <f t="shared" si="23"/>
        <v>25958.537376229448</v>
      </c>
      <c r="F362" s="4">
        <f t="shared" si="22"/>
        <v>521984.23143853014</v>
      </c>
      <c r="H362"/>
      <c r="I362"/>
    </row>
    <row r="363" spans="1:9" s="4" customFormat="1">
      <c r="A363">
        <v>356</v>
      </c>
      <c r="B363" s="2">
        <v>53935</v>
      </c>
      <c r="C363" s="4">
        <f t="shared" si="24"/>
        <v>25741.537376229448</v>
      </c>
      <c r="D363" s="4">
        <f t="shared" si="25"/>
        <v>217</v>
      </c>
      <c r="E363" s="4">
        <f t="shared" si="23"/>
        <v>25958.537376229448</v>
      </c>
      <c r="F363" s="4">
        <f t="shared" si="22"/>
        <v>496242.69406230072</v>
      </c>
      <c r="H363"/>
      <c r="I363"/>
    </row>
    <row r="364" spans="1:9" s="4" customFormat="1">
      <c r="A364">
        <v>357</v>
      </c>
      <c r="B364" s="2">
        <v>53965</v>
      </c>
      <c r="C364" s="4">
        <f t="shared" si="24"/>
        <v>25752.537376229448</v>
      </c>
      <c r="D364" s="4">
        <f t="shared" si="25"/>
        <v>206</v>
      </c>
      <c r="E364" s="4">
        <f t="shared" si="23"/>
        <v>25958.537376229448</v>
      </c>
      <c r="F364" s="4">
        <f t="shared" si="22"/>
        <v>470490.15668607131</v>
      </c>
      <c r="H364"/>
      <c r="I364"/>
    </row>
    <row r="365" spans="1:9" s="4" customFormat="1">
      <c r="A365">
        <v>358</v>
      </c>
      <c r="B365" s="2">
        <v>53996</v>
      </c>
      <c r="C365" s="4">
        <f t="shared" si="24"/>
        <v>25762.537376229448</v>
      </c>
      <c r="D365" s="4">
        <f t="shared" si="25"/>
        <v>196</v>
      </c>
      <c r="E365" s="4">
        <f t="shared" si="23"/>
        <v>25958.537376229448</v>
      </c>
      <c r="F365" s="4">
        <f t="shared" si="22"/>
        <v>444727.61930984189</v>
      </c>
      <c r="H365"/>
      <c r="I365"/>
    </row>
    <row r="366" spans="1:9" s="4" customFormat="1">
      <c r="A366">
        <v>359</v>
      </c>
      <c r="B366" s="2">
        <v>54026</v>
      </c>
      <c r="C366" s="4">
        <f t="shared" si="24"/>
        <v>25773.537376229448</v>
      </c>
      <c r="D366" s="4">
        <f t="shared" si="25"/>
        <v>185</v>
      </c>
      <c r="E366" s="4">
        <f t="shared" si="23"/>
        <v>25958.537376229448</v>
      </c>
      <c r="F366" s="4">
        <f t="shared" si="22"/>
        <v>418954.08193361247</v>
      </c>
      <c r="H366"/>
      <c r="I366"/>
    </row>
    <row r="367" spans="1:9" s="4" customFormat="1">
      <c r="A367">
        <v>360</v>
      </c>
      <c r="B367" s="2">
        <v>54057</v>
      </c>
      <c r="C367" s="4">
        <f t="shared" si="24"/>
        <v>25784.537376229448</v>
      </c>
      <c r="D367" s="4">
        <f t="shared" si="25"/>
        <v>174</v>
      </c>
      <c r="E367" s="4">
        <f t="shared" si="23"/>
        <v>25958.537376229448</v>
      </c>
      <c r="F367" s="4">
        <f t="shared" si="22"/>
        <v>393169.54455738305</v>
      </c>
      <c r="H367"/>
      <c r="I367"/>
    </row>
    <row r="368" spans="1:9" s="4" customFormat="1">
      <c r="A368">
        <v>361</v>
      </c>
      <c r="B368" s="2">
        <v>54088</v>
      </c>
      <c r="C368" s="4">
        <f t="shared" si="24"/>
        <v>25795.537376229448</v>
      </c>
      <c r="D368" s="4">
        <f t="shared" si="25"/>
        <v>163</v>
      </c>
      <c r="E368" s="4">
        <f t="shared" si="23"/>
        <v>25958.537376229448</v>
      </c>
      <c r="F368" s="4">
        <f t="shared" si="22"/>
        <v>367374.00718115363</v>
      </c>
      <c r="H368"/>
      <c r="I368"/>
    </row>
    <row r="369" spans="1:9" s="4" customFormat="1">
      <c r="A369">
        <v>362</v>
      </c>
      <c r="B369" s="2">
        <v>54117</v>
      </c>
      <c r="C369" s="4">
        <f t="shared" si="24"/>
        <v>25805.537376229448</v>
      </c>
      <c r="D369" s="4">
        <f t="shared" si="25"/>
        <v>153</v>
      </c>
      <c r="E369" s="4">
        <f t="shared" si="23"/>
        <v>25958.537376229448</v>
      </c>
      <c r="F369" s="4">
        <f t="shared" si="22"/>
        <v>341568.46980492421</v>
      </c>
      <c r="H369"/>
      <c r="I369"/>
    </row>
    <row r="370" spans="1:9" s="4" customFormat="1">
      <c r="A370">
        <v>363</v>
      </c>
      <c r="B370" s="2">
        <v>54148</v>
      </c>
      <c r="C370" s="4">
        <f t="shared" si="24"/>
        <v>25816.537376229448</v>
      </c>
      <c r="D370" s="4">
        <f t="shared" si="25"/>
        <v>142</v>
      </c>
      <c r="E370" s="4">
        <f t="shared" si="23"/>
        <v>25958.537376229448</v>
      </c>
      <c r="F370" s="4">
        <f t="shared" si="22"/>
        <v>315751.9324286948</v>
      </c>
      <c r="H370"/>
      <c r="I370"/>
    </row>
    <row r="371" spans="1:9" s="4" customFormat="1">
      <c r="A371">
        <v>364</v>
      </c>
      <c r="B371" s="2">
        <v>54178</v>
      </c>
      <c r="C371" s="4">
        <f t="shared" si="24"/>
        <v>25827.537376229448</v>
      </c>
      <c r="D371" s="4">
        <f t="shared" si="25"/>
        <v>131</v>
      </c>
      <c r="E371" s="4">
        <f t="shared" si="23"/>
        <v>25958.537376229448</v>
      </c>
      <c r="F371" s="4">
        <f t="shared" si="22"/>
        <v>289924.39505246538</v>
      </c>
      <c r="H371"/>
      <c r="I371"/>
    </row>
    <row r="372" spans="1:9" s="4" customFormat="1">
      <c r="A372">
        <v>365</v>
      </c>
      <c r="B372" s="2">
        <v>54209</v>
      </c>
      <c r="C372" s="4">
        <f t="shared" si="24"/>
        <v>25838.537376229448</v>
      </c>
      <c r="D372" s="4">
        <f t="shared" si="25"/>
        <v>120</v>
      </c>
      <c r="E372" s="4">
        <f t="shared" si="23"/>
        <v>25958.537376229448</v>
      </c>
      <c r="F372" s="4">
        <f t="shared" si="22"/>
        <v>264085.85767623596</v>
      </c>
      <c r="H372"/>
      <c r="I372"/>
    </row>
    <row r="373" spans="1:9" s="4" customFormat="1">
      <c r="A373">
        <v>366</v>
      </c>
      <c r="B373" s="2">
        <v>54239</v>
      </c>
      <c r="C373" s="4">
        <f t="shared" si="24"/>
        <v>25848.537376229448</v>
      </c>
      <c r="D373" s="4">
        <f t="shared" si="25"/>
        <v>110</v>
      </c>
      <c r="E373" s="4">
        <f t="shared" si="23"/>
        <v>25958.537376229448</v>
      </c>
      <c r="F373" s="4">
        <f t="shared" si="22"/>
        <v>238237.32030000651</v>
      </c>
      <c r="H373"/>
      <c r="I373"/>
    </row>
    <row r="374" spans="1:9" s="4" customFormat="1">
      <c r="A374">
        <v>367</v>
      </c>
      <c r="B374" s="2">
        <v>54270</v>
      </c>
      <c r="C374" s="4">
        <f t="shared" si="24"/>
        <v>25859.537376229448</v>
      </c>
      <c r="D374" s="4">
        <f t="shared" si="25"/>
        <v>99</v>
      </c>
      <c r="E374" s="4">
        <f t="shared" si="23"/>
        <v>25958.537376229448</v>
      </c>
      <c r="F374" s="4">
        <f t="shared" si="22"/>
        <v>212377.78292377706</v>
      </c>
      <c r="H374"/>
      <c r="I374"/>
    </row>
    <row r="375" spans="1:9" s="4" customFormat="1">
      <c r="A375">
        <v>368</v>
      </c>
      <c r="B375" s="2">
        <v>54301</v>
      </c>
      <c r="C375" s="4">
        <f t="shared" si="24"/>
        <v>25870.537376229448</v>
      </c>
      <c r="D375" s="4">
        <f t="shared" si="25"/>
        <v>88</v>
      </c>
      <c r="E375" s="4">
        <f t="shared" si="23"/>
        <v>25958.537376229448</v>
      </c>
      <c r="F375" s="4">
        <f t="shared" si="22"/>
        <v>186507.24554754762</v>
      </c>
      <c r="H375"/>
      <c r="I375"/>
    </row>
    <row r="376" spans="1:9" s="4" customFormat="1">
      <c r="A376">
        <v>369</v>
      </c>
      <c r="B376" s="2">
        <v>54331</v>
      </c>
      <c r="C376" s="4">
        <f t="shared" si="24"/>
        <v>25881.537376229448</v>
      </c>
      <c r="D376" s="4">
        <f t="shared" si="25"/>
        <v>77</v>
      </c>
      <c r="E376" s="4">
        <f t="shared" si="23"/>
        <v>25958.537376229448</v>
      </c>
      <c r="F376" s="4">
        <f t="shared" si="22"/>
        <v>160625.70817131817</v>
      </c>
      <c r="H376"/>
      <c r="I376"/>
    </row>
    <row r="377" spans="1:9" s="4" customFormat="1">
      <c r="A377">
        <v>370</v>
      </c>
      <c r="B377" s="2">
        <v>54362</v>
      </c>
      <c r="C377" s="4">
        <f t="shared" si="24"/>
        <v>25892.537376229448</v>
      </c>
      <c r="D377" s="4">
        <f t="shared" si="25"/>
        <v>66</v>
      </c>
      <c r="E377" s="4">
        <f t="shared" si="23"/>
        <v>25958.537376229448</v>
      </c>
      <c r="F377" s="4">
        <f t="shared" si="22"/>
        <v>134733.17079508872</v>
      </c>
      <c r="H377"/>
      <c r="I377"/>
    </row>
    <row r="378" spans="1:9" s="4" customFormat="1">
      <c r="A378">
        <v>371</v>
      </c>
      <c r="B378" s="2">
        <v>54392</v>
      </c>
      <c r="C378" s="4">
        <f t="shared" si="24"/>
        <v>25902.537376229448</v>
      </c>
      <c r="D378" s="4">
        <f t="shared" si="25"/>
        <v>56</v>
      </c>
      <c r="E378" s="4">
        <f t="shared" si="23"/>
        <v>25958.537376229448</v>
      </c>
      <c r="F378" s="4">
        <f t="shared" si="22"/>
        <v>108830.63341885927</v>
      </c>
      <c r="H378"/>
      <c r="I378"/>
    </row>
    <row r="379" spans="1:9" s="4" customFormat="1">
      <c r="A379">
        <v>372</v>
      </c>
      <c r="B379" s="2">
        <v>54423</v>
      </c>
      <c r="C379" s="4">
        <f t="shared" si="24"/>
        <v>25913.537376229448</v>
      </c>
      <c r="D379" s="4">
        <f t="shared" si="25"/>
        <v>45</v>
      </c>
      <c r="E379" s="4">
        <f t="shared" si="23"/>
        <v>25958.537376229448</v>
      </c>
      <c r="F379" s="4">
        <f t="shared" si="22"/>
        <v>82917.096042629826</v>
      </c>
      <c r="H379"/>
      <c r="I379"/>
    </row>
    <row r="380" spans="1:9" s="4" customFormat="1">
      <c r="A380">
        <v>373</v>
      </c>
      <c r="B380" s="2">
        <v>54454</v>
      </c>
      <c r="C380" s="4">
        <f t="shared" si="24"/>
        <v>25924.537376229448</v>
      </c>
      <c r="D380" s="4">
        <f t="shared" si="25"/>
        <v>34</v>
      </c>
      <c r="E380" s="4">
        <f t="shared" si="23"/>
        <v>25958.537376229448</v>
      </c>
      <c r="F380" s="4">
        <f t="shared" si="22"/>
        <v>56992.558666400379</v>
      </c>
      <c r="H380"/>
      <c r="I380"/>
    </row>
    <row r="381" spans="1:9" s="4" customFormat="1">
      <c r="A381">
        <v>374</v>
      </c>
      <c r="B381" s="2">
        <v>54482</v>
      </c>
      <c r="C381" s="4">
        <f t="shared" si="24"/>
        <v>25935.537376229448</v>
      </c>
      <c r="D381" s="4">
        <f t="shared" si="25"/>
        <v>23</v>
      </c>
      <c r="E381" s="4">
        <f t="shared" si="23"/>
        <v>25958.537376229448</v>
      </c>
      <c r="F381" s="4">
        <f t="shared" si="22"/>
        <v>31057.021290170931</v>
      </c>
      <c r="H381"/>
      <c r="I381"/>
    </row>
    <row r="382" spans="1:9" s="4" customFormat="1">
      <c r="A382">
        <v>375</v>
      </c>
      <c r="B382" s="2">
        <v>54513</v>
      </c>
      <c r="C382" s="4">
        <f t="shared" si="24"/>
        <v>25946.537376229448</v>
      </c>
      <c r="D382" s="4">
        <f t="shared" si="25"/>
        <v>12</v>
      </c>
      <c r="E382" s="4">
        <f t="shared" si="23"/>
        <v>25958.537376229448</v>
      </c>
      <c r="F382" s="4">
        <f t="shared" si="22"/>
        <v>5110.4839139414835</v>
      </c>
      <c r="H382"/>
      <c r="I382"/>
    </row>
    <row r="383" spans="1:9" s="4" customFormat="1">
      <c r="A383">
        <v>376</v>
      </c>
      <c r="B383" s="2">
        <v>54543</v>
      </c>
      <c r="C383" s="4">
        <f t="shared" si="24"/>
        <v>5110.4839139414835</v>
      </c>
      <c r="D383" s="4">
        <f t="shared" si="25"/>
        <v>2</v>
      </c>
      <c r="E383" s="4">
        <f t="shared" si="23"/>
        <v>25958.537376229448</v>
      </c>
      <c r="F383" s="4">
        <f t="shared" si="22"/>
        <v>0</v>
      </c>
      <c r="H383"/>
      <c r="I383"/>
    </row>
    <row r="384" spans="1:9" s="4" customFormat="1">
      <c r="A384">
        <v>377</v>
      </c>
      <c r="B384" s="2">
        <v>54574</v>
      </c>
      <c r="C384" s="4">
        <f t="shared" si="24"/>
        <v>0</v>
      </c>
      <c r="D384" s="4">
        <f t="shared" si="25"/>
        <v>0</v>
      </c>
      <c r="E384" s="4">
        <f t="shared" si="23"/>
        <v>25958.537376229448</v>
      </c>
      <c r="F384" s="4">
        <f t="shared" si="22"/>
        <v>0</v>
      </c>
      <c r="H384"/>
      <c r="I384"/>
    </row>
    <row r="385" spans="1:9" s="4" customFormat="1">
      <c r="A385">
        <v>378</v>
      </c>
      <c r="B385" s="2">
        <v>54604</v>
      </c>
      <c r="C385" s="4">
        <f t="shared" si="24"/>
        <v>0</v>
      </c>
      <c r="D385" s="4">
        <f t="shared" si="25"/>
        <v>0</v>
      </c>
      <c r="E385" s="4">
        <f t="shared" si="23"/>
        <v>25958.537376229448</v>
      </c>
      <c r="F385" s="4">
        <f t="shared" si="22"/>
        <v>0</v>
      </c>
      <c r="H385"/>
      <c r="I385"/>
    </row>
    <row r="386" spans="1:9" s="4" customFormat="1">
      <c r="A386">
        <v>379</v>
      </c>
      <c r="B386" s="2">
        <v>54635</v>
      </c>
      <c r="C386" s="4">
        <f t="shared" si="24"/>
        <v>0</v>
      </c>
      <c r="D386" s="4">
        <f t="shared" si="25"/>
        <v>0</v>
      </c>
      <c r="E386" s="4">
        <f t="shared" si="23"/>
        <v>25958.537376229448</v>
      </c>
      <c r="F386" s="4">
        <f t="shared" si="22"/>
        <v>0</v>
      </c>
      <c r="H386"/>
      <c r="I386"/>
    </row>
    <row r="387" spans="1:9" s="4" customFormat="1">
      <c r="A387">
        <v>380</v>
      </c>
      <c r="B387" s="2">
        <v>54666</v>
      </c>
      <c r="C387" s="4">
        <f t="shared" si="24"/>
        <v>0</v>
      </c>
      <c r="D387" s="4">
        <f t="shared" si="25"/>
        <v>0</v>
      </c>
      <c r="E387" s="4">
        <f t="shared" si="23"/>
        <v>25958.537376229448</v>
      </c>
      <c r="F387" s="4">
        <f t="shared" si="22"/>
        <v>0</v>
      </c>
      <c r="H387"/>
      <c r="I387"/>
    </row>
    <row r="388" spans="1:9" s="4" customFormat="1">
      <c r="A388">
        <v>381</v>
      </c>
      <c r="B388" s="2">
        <v>54696</v>
      </c>
      <c r="C388" s="4">
        <f t="shared" si="24"/>
        <v>0</v>
      </c>
      <c r="D388" s="4">
        <f t="shared" si="25"/>
        <v>0</v>
      </c>
      <c r="E388" s="4">
        <f t="shared" si="23"/>
        <v>25958.537376229448</v>
      </c>
      <c r="F388" s="4">
        <f t="shared" si="22"/>
        <v>0</v>
      </c>
      <c r="H388"/>
      <c r="I388"/>
    </row>
    <row r="389" spans="1:9" s="4" customFormat="1">
      <c r="A389">
        <v>382</v>
      </c>
      <c r="B389" s="2">
        <v>54727</v>
      </c>
      <c r="C389" s="4">
        <f t="shared" si="24"/>
        <v>0</v>
      </c>
      <c r="D389" s="4">
        <f t="shared" si="25"/>
        <v>0</v>
      </c>
      <c r="E389" s="4">
        <f t="shared" si="23"/>
        <v>25958.537376229448</v>
      </c>
      <c r="F389" s="4">
        <f t="shared" ref="F389:F426" si="26">IF(F388-C389&gt;0, F388-C389, 0)</f>
        <v>0</v>
      </c>
      <c r="H389"/>
      <c r="I389"/>
    </row>
    <row r="390" spans="1:9" s="4" customFormat="1">
      <c r="A390">
        <v>383</v>
      </c>
      <c r="B390" s="2">
        <v>54757</v>
      </c>
      <c r="C390" s="4">
        <f t="shared" si="24"/>
        <v>0</v>
      </c>
      <c r="D390" s="4">
        <f t="shared" si="25"/>
        <v>0</v>
      </c>
      <c r="E390" s="4">
        <f t="shared" si="23"/>
        <v>25958.537376229448</v>
      </c>
      <c r="F390" s="4">
        <f t="shared" si="26"/>
        <v>0</v>
      </c>
      <c r="H390"/>
      <c r="I390"/>
    </row>
    <row r="391" spans="1:9" s="4" customFormat="1">
      <c r="A391">
        <v>384</v>
      </c>
      <c r="B391" s="2">
        <v>54788</v>
      </c>
      <c r="C391" s="4">
        <f t="shared" si="24"/>
        <v>0</v>
      </c>
      <c r="D391" s="4">
        <f t="shared" si="25"/>
        <v>0</v>
      </c>
      <c r="E391" s="4">
        <f t="shared" si="23"/>
        <v>25958.537376229448</v>
      </c>
      <c r="F391" s="4">
        <f t="shared" si="26"/>
        <v>0</v>
      </c>
      <c r="H391"/>
      <c r="I391"/>
    </row>
    <row r="392" spans="1:9" s="4" customFormat="1">
      <c r="A392">
        <v>385</v>
      </c>
      <c r="B392" s="2">
        <v>54819</v>
      </c>
      <c r="C392" s="4">
        <f t="shared" si="24"/>
        <v>0</v>
      </c>
      <c r="D392" s="4">
        <f t="shared" si="25"/>
        <v>0</v>
      </c>
      <c r="E392" s="4">
        <f t="shared" ref="E392:E428" si="27">$I$5</f>
        <v>25958.537376229448</v>
      </c>
      <c r="F392" s="4">
        <f t="shared" si="26"/>
        <v>0</v>
      </c>
      <c r="H392"/>
      <c r="I392"/>
    </row>
    <row r="393" spans="1:9" s="4" customFormat="1">
      <c r="A393">
        <v>386</v>
      </c>
      <c r="B393" s="2">
        <v>54847</v>
      </c>
      <c r="C393" s="4">
        <f t="shared" si="24"/>
        <v>0</v>
      </c>
      <c r="D393" s="4">
        <f t="shared" si="25"/>
        <v>0</v>
      </c>
      <c r="E393" s="4">
        <f t="shared" si="27"/>
        <v>25958.537376229448</v>
      </c>
      <c r="F393" s="4">
        <f t="shared" si="26"/>
        <v>0</v>
      </c>
      <c r="H393"/>
      <c r="I393"/>
    </row>
    <row r="394" spans="1:9" s="4" customFormat="1">
      <c r="A394">
        <v>387</v>
      </c>
      <c r="B394" s="2">
        <v>54878</v>
      </c>
      <c r="C394" s="4">
        <f t="shared" si="24"/>
        <v>0</v>
      </c>
      <c r="D394" s="4">
        <f t="shared" si="25"/>
        <v>0</v>
      </c>
      <c r="E394" s="4">
        <f t="shared" si="27"/>
        <v>25958.537376229448</v>
      </c>
      <c r="F394" s="4">
        <f t="shared" si="26"/>
        <v>0</v>
      </c>
      <c r="H394"/>
      <c r="I394"/>
    </row>
    <row r="395" spans="1:9" s="4" customFormat="1">
      <c r="A395">
        <v>388</v>
      </c>
      <c r="B395" s="2">
        <v>54908</v>
      </c>
      <c r="C395" s="4">
        <f t="shared" si="24"/>
        <v>0</v>
      </c>
      <c r="D395" s="4">
        <f t="shared" si="25"/>
        <v>0</v>
      </c>
      <c r="E395" s="4">
        <f t="shared" si="27"/>
        <v>25958.537376229448</v>
      </c>
      <c r="F395" s="4">
        <f t="shared" si="26"/>
        <v>0</v>
      </c>
      <c r="H395"/>
      <c r="I395"/>
    </row>
    <row r="396" spans="1:9" s="4" customFormat="1">
      <c r="A396">
        <v>389</v>
      </c>
      <c r="B396" s="2">
        <v>54939</v>
      </c>
      <c r="C396" s="4">
        <f t="shared" si="24"/>
        <v>0</v>
      </c>
      <c r="D396" s="4">
        <f t="shared" si="25"/>
        <v>0</v>
      </c>
      <c r="E396" s="4">
        <f t="shared" si="27"/>
        <v>25958.537376229448</v>
      </c>
      <c r="F396" s="4">
        <f t="shared" si="26"/>
        <v>0</v>
      </c>
      <c r="H396"/>
      <c r="I396"/>
    </row>
    <row r="397" spans="1:9" s="4" customFormat="1">
      <c r="A397">
        <v>390</v>
      </c>
      <c r="B397" s="2">
        <v>54969</v>
      </c>
      <c r="C397" s="4">
        <f t="shared" si="24"/>
        <v>0</v>
      </c>
      <c r="D397" s="4">
        <f t="shared" si="25"/>
        <v>0</v>
      </c>
      <c r="E397" s="4">
        <f t="shared" si="27"/>
        <v>25958.537376229448</v>
      </c>
      <c r="F397" s="4">
        <f t="shared" si="26"/>
        <v>0</v>
      </c>
      <c r="H397"/>
      <c r="I397"/>
    </row>
    <row r="398" spans="1:9" s="4" customFormat="1">
      <c r="A398">
        <v>391</v>
      </c>
      <c r="B398" s="2">
        <v>55000</v>
      </c>
      <c r="C398" s="4">
        <f t="shared" si="24"/>
        <v>0</v>
      </c>
      <c r="D398" s="4">
        <f t="shared" si="25"/>
        <v>0</v>
      </c>
      <c r="E398" s="4">
        <f t="shared" si="27"/>
        <v>25958.537376229448</v>
      </c>
      <c r="F398" s="4">
        <f t="shared" si="26"/>
        <v>0</v>
      </c>
      <c r="H398"/>
      <c r="I398"/>
    </row>
    <row r="399" spans="1:9" s="4" customFormat="1">
      <c r="A399">
        <v>392</v>
      </c>
      <c r="B399" s="2">
        <v>55031</v>
      </c>
      <c r="C399" s="4">
        <f t="shared" si="24"/>
        <v>0</v>
      </c>
      <c r="D399" s="4">
        <f t="shared" si="25"/>
        <v>0</v>
      </c>
      <c r="E399" s="4">
        <f t="shared" si="27"/>
        <v>25958.537376229448</v>
      </c>
      <c r="F399" s="4">
        <f t="shared" si="26"/>
        <v>0</v>
      </c>
      <c r="H399"/>
      <c r="I399"/>
    </row>
    <row r="400" spans="1:9" s="4" customFormat="1">
      <c r="A400">
        <v>393</v>
      </c>
      <c r="B400" s="2">
        <v>55061</v>
      </c>
      <c r="C400" s="4">
        <f t="shared" si="24"/>
        <v>0</v>
      </c>
      <c r="D400" s="4">
        <f t="shared" si="25"/>
        <v>0</v>
      </c>
      <c r="E400" s="4">
        <f t="shared" si="27"/>
        <v>25958.537376229448</v>
      </c>
      <c r="F400" s="4">
        <f t="shared" si="26"/>
        <v>0</v>
      </c>
      <c r="H400"/>
      <c r="I400"/>
    </row>
    <row r="401" spans="1:9" s="4" customFormat="1">
      <c r="A401">
        <v>394</v>
      </c>
      <c r="B401" s="2">
        <v>55092</v>
      </c>
      <c r="C401" s="4">
        <f t="shared" si="24"/>
        <v>0</v>
      </c>
      <c r="D401" s="4">
        <f t="shared" si="25"/>
        <v>0</v>
      </c>
      <c r="E401" s="4">
        <f t="shared" si="27"/>
        <v>25958.537376229448</v>
      </c>
      <c r="F401" s="4">
        <f t="shared" si="26"/>
        <v>0</v>
      </c>
      <c r="H401"/>
      <c r="I401"/>
    </row>
    <row r="402" spans="1:9" s="4" customFormat="1">
      <c r="A402">
        <v>395</v>
      </c>
      <c r="B402" s="2">
        <v>55122</v>
      </c>
      <c r="C402" s="4">
        <f t="shared" si="24"/>
        <v>0</v>
      </c>
      <c r="D402" s="4">
        <f t="shared" si="25"/>
        <v>0</v>
      </c>
      <c r="E402" s="4">
        <f t="shared" si="27"/>
        <v>25958.537376229448</v>
      </c>
      <c r="F402" s="4">
        <f t="shared" si="26"/>
        <v>0</v>
      </c>
      <c r="H402"/>
      <c r="I402"/>
    </row>
    <row r="403" spans="1:9" s="4" customFormat="1">
      <c r="A403">
        <v>396</v>
      </c>
      <c r="B403" s="2">
        <v>55153</v>
      </c>
      <c r="C403" s="4">
        <f t="shared" si="24"/>
        <v>0</v>
      </c>
      <c r="D403" s="4">
        <f t="shared" si="25"/>
        <v>0</v>
      </c>
      <c r="E403" s="4">
        <f t="shared" si="27"/>
        <v>25958.537376229448</v>
      </c>
      <c r="F403" s="4">
        <f t="shared" si="26"/>
        <v>0</v>
      </c>
      <c r="H403"/>
      <c r="I403"/>
    </row>
    <row r="404" spans="1:9" s="4" customFormat="1">
      <c r="A404">
        <v>397</v>
      </c>
      <c r="B404" s="2">
        <v>55184</v>
      </c>
      <c r="C404" s="4">
        <f t="shared" si="24"/>
        <v>0</v>
      </c>
      <c r="D404" s="4">
        <f t="shared" si="25"/>
        <v>0</v>
      </c>
      <c r="E404" s="4">
        <f t="shared" si="27"/>
        <v>25958.537376229448</v>
      </c>
      <c r="F404" s="4">
        <f t="shared" si="26"/>
        <v>0</v>
      </c>
      <c r="H404"/>
      <c r="I404"/>
    </row>
    <row r="405" spans="1:9" s="4" customFormat="1">
      <c r="A405">
        <v>398</v>
      </c>
      <c r="B405" s="2">
        <v>55212</v>
      </c>
      <c r="C405" s="4">
        <f t="shared" si="24"/>
        <v>0</v>
      </c>
      <c r="D405" s="4">
        <f t="shared" si="25"/>
        <v>0</v>
      </c>
      <c r="E405" s="4">
        <f t="shared" si="27"/>
        <v>25958.537376229448</v>
      </c>
      <c r="F405" s="4">
        <f t="shared" si="26"/>
        <v>0</v>
      </c>
      <c r="H405"/>
      <c r="I405"/>
    </row>
    <row r="406" spans="1:9" s="4" customFormat="1">
      <c r="A406">
        <v>399</v>
      </c>
      <c r="B406" s="2">
        <v>55243</v>
      </c>
      <c r="C406" s="4">
        <f t="shared" si="24"/>
        <v>0</v>
      </c>
      <c r="D406" s="4">
        <f t="shared" si="25"/>
        <v>0</v>
      </c>
      <c r="E406" s="4">
        <f t="shared" si="27"/>
        <v>25958.537376229448</v>
      </c>
      <c r="F406" s="4">
        <f t="shared" si="26"/>
        <v>0</v>
      </c>
      <c r="H406"/>
      <c r="I406"/>
    </row>
    <row r="407" spans="1:9" s="4" customFormat="1">
      <c r="A407">
        <v>400</v>
      </c>
      <c r="B407" s="2">
        <v>55273</v>
      </c>
      <c r="C407" s="4">
        <f t="shared" si="24"/>
        <v>0</v>
      </c>
      <c r="D407" s="4">
        <f t="shared" si="25"/>
        <v>0</v>
      </c>
      <c r="E407" s="4">
        <f t="shared" si="27"/>
        <v>25958.537376229448</v>
      </c>
      <c r="F407" s="4">
        <f t="shared" si="26"/>
        <v>0</v>
      </c>
      <c r="H407"/>
      <c r="I407"/>
    </row>
    <row r="408" spans="1:9" s="4" customFormat="1">
      <c r="A408">
        <v>401</v>
      </c>
      <c r="B408" s="2">
        <v>55304</v>
      </c>
      <c r="C408" s="4">
        <f t="shared" si="24"/>
        <v>0</v>
      </c>
      <c r="D408" s="4">
        <f t="shared" si="25"/>
        <v>0</v>
      </c>
      <c r="E408" s="4">
        <f t="shared" si="27"/>
        <v>25958.537376229448</v>
      </c>
      <c r="F408" s="4">
        <f t="shared" si="26"/>
        <v>0</v>
      </c>
      <c r="H408"/>
      <c r="I408"/>
    </row>
    <row r="409" spans="1:9" s="4" customFormat="1">
      <c r="A409">
        <v>402</v>
      </c>
      <c r="B409" s="2">
        <v>55334</v>
      </c>
      <c r="C409" s="4">
        <f t="shared" si="24"/>
        <v>0</v>
      </c>
      <c r="D409" s="4">
        <f t="shared" si="25"/>
        <v>0</v>
      </c>
      <c r="E409" s="4">
        <f t="shared" si="27"/>
        <v>25958.537376229448</v>
      </c>
      <c r="F409" s="4">
        <f t="shared" si="26"/>
        <v>0</v>
      </c>
      <c r="H409"/>
      <c r="I409"/>
    </row>
    <row r="410" spans="1:9" s="4" customFormat="1">
      <c r="A410">
        <v>403</v>
      </c>
      <c r="B410" s="2">
        <v>55365</v>
      </c>
      <c r="C410" s="4">
        <f t="shared" si="24"/>
        <v>0</v>
      </c>
      <c r="D410" s="4">
        <f t="shared" si="25"/>
        <v>0</v>
      </c>
      <c r="E410" s="4">
        <f t="shared" si="27"/>
        <v>25958.537376229448</v>
      </c>
      <c r="F410" s="4">
        <f t="shared" si="26"/>
        <v>0</v>
      </c>
      <c r="H410"/>
      <c r="I410"/>
    </row>
    <row r="411" spans="1:9" s="4" customFormat="1">
      <c r="A411">
        <v>404</v>
      </c>
      <c r="B411" s="2">
        <v>55396</v>
      </c>
      <c r="C411" s="4">
        <f t="shared" si="24"/>
        <v>0</v>
      </c>
      <c r="D411" s="4">
        <f t="shared" si="25"/>
        <v>0</v>
      </c>
      <c r="E411" s="4">
        <f t="shared" si="27"/>
        <v>25958.537376229448</v>
      </c>
      <c r="F411" s="4">
        <f t="shared" si="26"/>
        <v>0</v>
      </c>
      <c r="H411"/>
      <c r="I411"/>
    </row>
    <row r="412" spans="1:9" s="4" customFormat="1">
      <c r="A412">
        <v>405</v>
      </c>
      <c r="B412" s="2">
        <v>55426</v>
      </c>
      <c r="C412" s="4">
        <f t="shared" si="24"/>
        <v>0</v>
      </c>
      <c r="D412" s="4">
        <f t="shared" si="25"/>
        <v>0</v>
      </c>
      <c r="E412" s="4">
        <f t="shared" si="27"/>
        <v>25958.537376229448</v>
      </c>
      <c r="F412" s="4">
        <f t="shared" si="26"/>
        <v>0</v>
      </c>
      <c r="H412"/>
      <c r="I412"/>
    </row>
    <row r="413" spans="1:9" s="4" customFormat="1">
      <c r="A413">
        <v>406</v>
      </c>
      <c r="B413" s="2">
        <v>55457</v>
      </c>
      <c r="C413" s="4">
        <f t="shared" si="24"/>
        <v>0</v>
      </c>
      <c r="D413" s="4">
        <f t="shared" si="25"/>
        <v>0</v>
      </c>
      <c r="E413" s="4">
        <f t="shared" si="27"/>
        <v>25958.537376229448</v>
      </c>
      <c r="F413" s="4">
        <f t="shared" si="26"/>
        <v>0</v>
      </c>
      <c r="H413"/>
      <c r="I413"/>
    </row>
    <row r="414" spans="1:9" s="4" customFormat="1">
      <c r="A414">
        <v>407</v>
      </c>
      <c r="B414" s="2">
        <v>55487</v>
      </c>
      <c r="C414" s="4">
        <f t="shared" si="24"/>
        <v>0</v>
      </c>
      <c r="D414" s="4">
        <f t="shared" si="25"/>
        <v>0</v>
      </c>
      <c r="E414" s="4">
        <f t="shared" si="27"/>
        <v>25958.537376229448</v>
      </c>
      <c r="F414" s="4">
        <f t="shared" si="26"/>
        <v>0</v>
      </c>
      <c r="H414"/>
      <c r="I414"/>
    </row>
    <row r="415" spans="1:9" s="4" customFormat="1">
      <c r="A415">
        <v>408</v>
      </c>
      <c r="B415" s="2">
        <v>55518</v>
      </c>
      <c r="C415" s="4">
        <f t="shared" si="24"/>
        <v>0</v>
      </c>
      <c r="D415" s="4">
        <f t="shared" si="25"/>
        <v>0</v>
      </c>
      <c r="E415" s="4">
        <f t="shared" si="27"/>
        <v>25958.537376229448</v>
      </c>
      <c r="F415" s="4">
        <f t="shared" si="26"/>
        <v>0</v>
      </c>
      <c r="H415"/>
      <c r="I415"/>
    </row>
    <row r="416" spans="1:9" s="4" customFormat="1">
      <c r="A416">
        <v>409</v>
      </c>
      <c r="B416" s="2">
        <v>55549</v>
      </c>
      <c r="C416" s="4">
        <f t="shared" ref="C416:C426" si="28">IF(E416-D416&lt;F415, E416-D416, F415)</f>
        <v>0</v>
      </c>
      <c r="D416" s="4">
        <f t="shared" ref="D416:D426" si="29">ROUNDDOWN(F415*$I$3/12,0)</f>
        <v>0</v>
      </c>
      <c r="E416" s="4">
        <f t="shared" si="27"/>
        <v>25958.537376229448</v>
      </c>
      <c r="F416" s="4">
        <f t="shared" si="26"/>
        <v>0</v>
      </c>
      <c r="H416"/>
      <c r="I416"/>
    </row>
    <row r="417" spans="1:9" s="4" customFormat="1">
      <c r="A417">
        <v>410</v>
      </c>
      <c r="B417" s="2">
        <v>55578</v>
      </c>
      <c r="C417" s="4">
        <f t="shared" si="28"/>
        <v>0</v>
      </c>
      <c r="D417" s="4">
        <f t="shared" si="29"/>
        <v>0</v>
      </c>
      <c r="E417" s="4">
        <f t="shared" si="27"/>
        <v>25958.537376229448</v>
      </c>
      <c r="F417" s="4">
        <f t="shared" si="26"/>
        <v>0</v>
      </c>
      <c r="H417"/>
      <c r="I417"/>
    </row>
    <row r="418" spans="1:9" s="4" customFormat="1">
      <c r="A418">
        <v>411</v>
      </c>
      <c r="B418" s="2">
        <v>55609</v>
      </c>
      <c r="C418" s="4">
        <f t="shared" si="28"/>
        <v>0</v>
      </c>
      <c r="D418" s="4">
        <f t="shared" si="29"/>
        <v>0</v>
      </c>
      <c r="E418" s="4">
        <f t="shared" si="27"/>
        <v>25958.537376229448</v>
      </c>
      <c r="F418" s="4">
        <f t="shared" si="26"/>
        <v>0</v>
      </c>
      <c r="H418"/>
      <c r="I418"/>
    </row>
    <row r="419" spans="1:9" s="4" customFormat="1">
      <c r="A419">
        <v>412</v>
      </c>
      <c r="B419" s="2">
        <v>55639</v>
      </c>
      <c r="C419" s="4">
        <f t="shared" si="28"/>
        <v>0</v>
      </c>
      <c r="D419" s="4">
        <f t="shared" si="29"/>
        <v>0</v>
      </c>
      <c r="E419" s="4">
        <f t="shared" si="27"/>
        <v>25958.537376229448</v>
      </c>
      <c r="F419" s="4">
        <f t="shared" si="26"/>
        <v>0</v>
      </c>
      <c r="H419"/>
      <c r="I419"/>
    </row>
    <row r="420" spans="1:9" s="4" customFormat="1">
      <c r="A420">
        <v>413</v>
      </c>
      <c r="B420" s="2">
        <v>55670</v>
      </c>
      <c r="C420" s="4">
        <f t="shared" si="28"/>
        <v>0</v>
      </c>
      <c r="D420" s="4">
        <f t="shared" si="29"/>
        <v>0</v>
      </c>
      <c r="E420" s="4">
        <f t="shared" si="27"/>
        <v>25958.537376229448</v>
      </c>
      <c r="F420" s="4">
        <f t="shared" si="26"/>
        <v>0</v>
      </c>
      <c r="H420"/>
      <c r="I420"/>
    </row>
    <row r="421" spans="1:9" s="4" customFormat="1">
      <c r="A421">
        <v>414</v>
      </c>
      <c r="B421" s="2">
        <v>55700</v>
      </c>
      <c r="C421" s="4">
        <f t="shared" si="28"/>
        <v>0</v>
      </c>
      <c r="D421" s="4">
        <f t="shared" si="29"/>
        <v>0</v>
      </c>
      <c r="E421" s="4">
        <f t="shared" si="27"/>
        <v>25958.537376229448</v>
      </c>
      <c r="F421" s="4">
        <f t="shared" si="26"/>
        <v>0</v>
      </c>
      <c r="H421"/>
      <c r="I421"/>
    </row>
    <row r="422" spans="1:9" s="4" customFormat="1">
      <c r="A422">
        <v>415</v>
      </c>
      <c r="B422" s="2">
        <v>55731</v>
      </c>
      <c r="C422" s="4">
        <f t="shared" si="28"/>
        <v>0</v>
      </c>
      <c r="D422" s="4">
        <f t="shared" si="29"/>
        <v>0</v>
      </c>
      <c r="E422" s="4">
        <f t="shared" si="27"/>
        <v>25958.537376229448</v>
      </c>
      <c r="F422" s="4">
        <f t="shared" si="26"/>
        <v>0</v>
      </c>
      <c r="H422"/>
      <c r="I422"/>
    </row>
    <row r="423" spans="1:9" s="4" customFormat="1">
      <c r="A423">
        <v>416</v>
      </c>
      <c r="B423" s="2">
        <v>55762</v>
      </c>
      <c r="C423" s="4">
        <f t="shared" si="28"/>
        <v>0</v>
      </c>
      <c r="D423" s="4">
        <f t="shared" si="29"/>
        <v>0</v>
      </c>
      <c r="E423" s="4">
        <f t="shared" si="27"/>
        <v>25958.537376229448</v>
      </c>
      <c r="F423" s="4">
        <f t="shared" si="26"/>
        <v>0</v>
      </c>
      <c r="H423"/>
      <c r="I423"/>
    </row>
    <row r="424" spans="1:9" s="4" customFormat="1">
      <c r="A424">
        <v>417</v>
      </c>
      <c r="B424" s="2">
        <v>55792</v>
      </c>
      <c r="C424" s="4">
        <f t="shared" si="28"/>
        <v>0</v>
      </c>
      <c r="D424" s="4">
        <f t="shared" si="29"/>
        <v>0</v>
      </c>
      <c r="E424" s="4">
        <f t="shared" si="27"/>
        <v>25958.537376229448</v>
      </c>
      <c r="F424" s="4">
        <f t="shared" si="26"/>
        <v>0</v>
      </c>
      <c r="H424"/>
      <c r="I424"/>
    </row>
    <row r="425" spans="1:9" s="4" customFormat="1">
      <c r="A425">
        <v>418</v>
      </c>
      <c r="B425" s="2">
        <v>55823</v>
      </c>
      <c r="C425" s="4">
        <f t="shared" si="28"/>
        <v>0</v>
      </c>
      <c r="D425" s="4">
        <f t="shared" si="29"/>
        <v>0</v>
      </c>
      <c r="E425" s="4">
        <f t="shared" si="27"/>
        <v>25958.537376229448</v>
      </c>
      <c r="F425" s="4">
        <f t="shared" si="26"/>
        <v>0</v>
      </c>
      <c r="H425"/>
      <c r="I425"/>
    </row>
    <row r="426" spans="1:9" s="4" customFormat="1">
      <c r="A426">
        <v>419</v>
      </c>
      <c r="B426" s="2">
        <v>55853</v>
      </c>
      <c r="C426" s="4">
        <f t="shared" si="28"/>
        <v>0</v>
      </c>
      <c r="D426" s="4">
        <f t="shared" si="29"/>
        <v>0</v>
      </c>
      <c r="E426" s="4">
        <f t="shared" si="27"/>
        <v>25958.537376229448</v>
      </c>
      <c r="F426" s="4">
        <f t="shared" si="26"/>
        <v>0</v>
      </c>
      <c r="H426"/>
      <c r="I426"/>
    </row>
    <row r="427" spans="1:9" s="4" customFormat="1">
      <c r="A427">
        <v>420</v>
      </c>
      <c r="B427" s="2">
        <v>55884</v>
      </c>
      <c r="C427" s="4">
        <f>IF(E427-D427&lt;F426, E427-D427, F426)</f>
        <v>0</v>
      </c>
      <c r="D427" s="4">
        <f>ROUNDDOWN(F426*$I$3/12,0)</f>
        <v>0</v>
      </c>
      <c r="E427" s="4">
        <f t="shared" si="27"/>
        <v>25958.537376229448</v>
      </c>
      <c r="F427" s="4">
        <f>IF(F426-C427&gt;0, F426-C427, 0)</f>
        <v>0</v>
      </c>
      <c r="H427"/>
      <c r="I427"/>
    </row>
    <row r="428" spans="1:9" s="4" customFormat="1">
      <c r="A428">
        <v>421</v>
      </c>
      <c r="B428" s="2">
        <v>55915</v>
      </c>
      <c r="C428" s="4">
        <f>IF(E428-D428&lt;F427, E428-D428, F427)</f>
        <v>0</v>
      </c>
      <c r="D428" s="4">
        <f>ROUNDDOWN(F427*$I$3/12,0)</f>
        <v>0</v>
      </c>
      <c r="E428" s="4">
        <f t="shared" si="27"/>
        <v>25958.537376229448</v>
      </c>
      <c r="F428" s="4">
        <f>IF(F427-C428&gt;0, F427-C428, 0)</f>
        <v>0</v>
      </c>
      <c r="H428"/>
      <c r="I428"/>
    </row>
    <row r="430" spans="1:9" s="4" customFormat="1">
      <c r="A430"/>
      <c r="B430" t="s">
        <v>5</v>
      </c>
      <c r="C430" s="4">
        <f>SUM(C3:C429)</f>
        <v>9000000.0000000168</v>
      </c>
      <c r="D430" s="4">
        <f>SUM(D3:D429)</f>
        <v>739564</v>
      </c>
      <c r="H430"/>
      <c r="I430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26"/>
  <sheetViews>
    <sheetView workbookViewId="0"/>
  </sheetViews>
  <sheetFormatPr defaultRowHeight="13.5"/>
  <cols>
    <col min="1" max="1" width="5.25" bestFit="1" customWidth="1"/>
    <col min="2" max="2" width="11.625" bestFit="1" customWidth="1"/>
    <col min="3" max="3" width="11" style="4" bestFit="1" customWidth="1"/>
    <col min="4" max="4" width="11" style="4" customWidth="1"/>
    <col min="5" max="6" width="11" style="4" bestFit="1" customWidth="1"/>
    <col min="7" max="7" width="16.5" style="4" bestFit="1" customWidth="1"/>
    <col min="8" max="8" width="20.625" bestFit="1" customWidth="1"/>
    <col min="9" max="9" width="11" bestFit="1" customWidth="1"/>
  </cols>
  <sheetData>
    <row r="1" spans="1:9">
      <c r="A1" t="s">
        <v>6</v>
      </c>
      <c r="B1" t="s">
        <v>4</v>
      </c>
      <c r="C1" s="4" t="s">
        <v>1</v>
      </c>
      <c r="D1" s="4" t="s">
        <v>0</v>
      </c>
      <c r="E1" s="4" t="s">
        <v>2</v>
      </c>
      <c r="F1" s="4" t="s">
        <v>3</v>
      </c>
      <c r="G1" s="4" t="s">
        <v>13</v>
      </c>
      <c r="H1" t="s">
        <v>8</v>
      </c>
      <c r="I1" s="1">
        <v>10000000</v>
      </c>
    </row>
    <row r="2" spans="1:9">
      <c r="F2" s="4">
        <f>I1</f>
        <v>10000000</v>
      </c>
      <c r="H2" t="s">
        <v>9</v>
      </c>
      <c r="I2" s="1">
        <v>35</v>
      </c>
    </row>
    <row r="3" spans="1:9">
      <c r="A3">
        <v>1</v>
      </c>
      <c r="B3" s="2">
        <v>43131</v>
      </c>
      <c r="C3" s="4">
        <f>IF(E3-D3&lt;F2, E3-D3, F2)</f>
        <v>21792.537376229448</v>
      </c>
      <c r="D3" s="4">
        <f>ROUNDDOWN(F2*$I$3/12,0)</f>
        <v>4166</v>
      </c>
      <c r="E3" s="4">
        <f t="shared" ref="E3:E66" si="0">$I$5</f>
        <v>25958.537376229448</v>
      </c>
      <c r="F3" s="4">
        <f t="shared" ref="F3:F66" si="1">IF(F2-C3&gt;0, F2-C3, 0)</f>
        <v>9978207.4626237713</v>
      </c>
      <c r="H3" t="s">
        <v>7</v>
      </c>
      <c r="I3" s="3">
        <v>5.0000000000000001E-3</v>
      </c>
    </row>
    <row r="4" spans="1:9">
      <c r="A4">
        <v>2</v>
      </c>
      <c r="B4" s="2">
        <v>43159</v>
      </c>
      <c r="C4" s="4">
        <f t="shared" ref="C4:C25" si="2">IF(E4-D4&lt;F3, E4-D4, F3)</f>
        <v>21801.537376229448</v>
      </c>
      <c r="D4" s="4">
        <f t="shared" ref="D4:D25" si="3">ROUNDDOWN(F3*$I$3/12,0)</f>
        <v>4157</v>
      </c>
      <c r="E4" s="4">
        <f t="shared" si="0"/>
        <v>25958.537376229448</v>
      </c>
      <c r="F4" s="4">
        <f t="shared" si="1"/>
        <v>9956405.9252475426</v>
      </c>
      <c r="I4" s="1"/>
    </row>
    <row r="5" spans="1:9">
      <c r="A5">
        <v>3</v>
      </c>
      <c r="B5" s="2">
        <v>43190</v>
      </c>
      <c r="C5" s="4">
        <f t="shared" si="2"/>
        <v>21810.537376229448</v>
      </c>
      <c r="D5" s="4">
        <f t="shared" si="3"/>
        <v>4148</v>
      </c>
      <c r="E5" s="4">
        <f t="shared" si="0"/>
        <v>25958.537376229448</v>
      </c>
      <c r="F5" s="4">
        <f t="shared" si="1"/>
        <v>9934595.3878713138</v>
      </c>
      <c r="H5" t="s">
        <v>10</v>
      </c>
      <c r="I5" s="1">
        <f>(I$1*I$3/12*(1+I$3/12)^(I$2*12))/((1+I$3/12)^(I$2*12)-1)</f>
        <v>25958.537376229448</v>
      </c>
    </row>
    <row r="6" spans="1:9">
      <c r="A6">
        <v>4</v>
      </c>
      <c r="B6" s="2">
        <v>43220</v>
      </c>
      <c r="C6" s="4">
        <f t="shared" si="2"/>
        <v>21819.537376229448</v>
      </c>
      <c r="D6" s="4">
        <f t="shared" si="3"/>
        <v>4139</v>
      </c>
      <c r="E6" s="4">
        <f t="shared" si="0"/>
        <v>25958.537376229448</v>
      </c>
      <c r="F6" s="4">
        <f t="shared" si="1"/>
        <v>9912775.8504950851</v>
      </c>
      <c r="H6" t="s">
        <v>11</v>
      </c>
      <c r="I6" s="1">
        <f>SUM(D$3:D$424)</f>
        <v>779212</v>
      </c>
    </row>
    <row r="7" spans="1:9">
      <c r="A7">
        <v>5</v>
      </c>
      <c r="B7" s="2">
        <v>43251</v>
      </c>
      <c r="C7" s="4">
        <f t="shared" si="2"/>
        <v>21828.537376229448</v>
      </c>
      <c r="D7" s="4">
        <f t="shared" si="3"/>
        <v>4130</v>
      </c>
      <c r="E7" s="4">
        <f t="shared" si="0"/>
        <v>25958.537376229448</v>
      </c>
      <c r="F7" s="4">
        <f t="shared" si="1"/>
        <v>9890947.3131188564</v>
      </c>
      <c r="H7" t="s">
        <v>12</v>
      </c>
      <c r="I7" s="1">
        <f>I$1+I$6</f>
        <v>10779212</v>
      </c>
    </row>
    <row r="8" spans="1:9">
      <c r="A8">
        <v>6</v>
      </c>
      <c r="B8" s="2">
        <v>43281</v>
      </c>
      <c r="C8" s="4">
        <f t="shared" si="2"/>
        <v>21837.537376229448</v>
      </c>
      <c r="D8" s="4">
        <f t="shared" si="3"/>
        <v>4121</v>
      </c>
      <c r="E8" s="4">
        <f t="shared" si="0"/>
        <v>25958.537376229448</v>
      </c>
      <c r="F8" s="4">
        <f t="shared" si="1"/>
        <v>9869109.7757426277</v>
      </c>
    </row>
    <row r="9" spans="1:9">
      <c r="A9">
        <v>7</v>
      </c>
      <c r="B9" s="2">
        <v>43312</v>
      </c>
      <c r="C9" s="4">
        <f t="shared" si="2"/>
        <v>21846.537376229448</v>
      </c>
      <c r="D9" s="4">
        <f t="shared" si="3"/>
        <v>4112</v>
      </c>
      <c r="E9" s="4">
        <f t="shared" si="0"/>
        <v>25958.537376229448</v>
      </c>
      <c r="F9" s="4">
        <f t="shared" si="1"/>
        <v>9847263.238366399</v>
      </c>
    </row>
    <row r="10" spans="1:9">
      <c r="A10">
        <v>8</v>
      </c>
      <c r="B10" s="2">
        <v>43343</v>
      </c>
      <c r="C10" s="4">
        <f t="shared" si="2"/>
        <v>21855.537376229448</v>
      </c>
      <c r="D10" s="4">
        <f t="shared" si="3"/>
        <v>4103</v>
      </c>
      <c r="E10" s="4">
        <f t="shared" si="0"/>
        <v>25958.537376229448</v>
      </c>
      <c r="F10" s="4">
        <f t="shared" si="1"/>
        <v>9825407.7009901702</v>
      </c>
    </row>
    <row r="11" spans="1:9">
      <c r="A11">
        <v>9</v>
      </c>
      <c r="B11" s="2">
        <v>43373</v>
      </c>
      <c r="C11" s="4">
        <f t="shared" si="2"/>
        <v>21865.537376229448</v>
      </c>
      <c r="D11" s="4">
        <f t="shared" si="3"/>
        <v>4093</v>
      </c>
      <c r="E11" s="4">
        <f t="shared" si="0"/>
        <v>25958.537376229448</v>
      </c>
      <c r="F11" s="4">
        <f t="shared" si="1"/>
        <v>9803542.1636139415</v>
      </c>
    </row>
    <row r="12" spans="1:9">
      <c r="A12">
        <v>10</v>
      </c>
      <c r="B12" s="2">
        <v>43404</v>
      </c>
      <c r="C12" s="4">
        <f t="shared" si="2"/>
        <v>21874.537376229448</v>
      </c>
      <c r="D12" s="4">
        <f t="shared" si="3"/>
        <v>4084</v>
      </c>
      <c r="E12" s="4">
        <f t="shared" si="0"/>
        <v>25958.537376229448</v>
      </c>
      <c r="F12" s="4">
        <f t="shared" si="1"/>
        <v>9781667.6262377128</v>
      </c>
    </row>
    <row r="13" spans="1:9">
      <c r="A13">
        <v>11</v>
      </c>
      <c r="B13" s="2">
        <v>43434</v>
      </c>
      <c r="C13" s="4">
        <f t="shared" si="2"/>
        <v>21883.537376229448</v>
      </c>
      <c r="D13" s="4">
        <f t="shared" si="3"/>
        <v>4075</v>
      </c>
      <c r="E13" s="4">
        <f t="shared" si="0"/>
        <v>25958.537376229448</v>
      </c>
      <c r="F13" s="4">
        <f t="shared" si="1"/>
        <v>9759784.0888614841</v>
      </c>
      <c r="H13" t="s">
        <v>14</v>
      </c>
      <c r="I13" s="1">
        <v>20000000</v>
      </c>
    </row>
    <row r="14" spans="1:9">
      <c r="A14">
        <v>12</v>
      </c>
      <c r="B14" s="2">
        <v>43465</v>
      </c>
      <c r="C14" s="4">
        <f t="shared" si="2"/>
        <v>21892.537376229448</v>
      </c>
      <c r="D14" s="4">
        <f t="shared" si="3"/>
        <v>4066</v>
      </c>
      <c r="E14" s="4">
        <f t="shared" si="0"/>
        <v>25958.537376229448</v>
      </c>
      <c r="F14" s="4">
        <f t="shared" si="1"/>
        <v>9737891.5514852554</v>
      </c>
      <c r="G14" s="4">
        <f>ROUNDDOWN(F14*1%,-2)</f>
        <v>97300</v>
      </c>
      <c r="H14" t="s">
        <v>15</v>
      </c>
      <c r="I14" s="1">
        <f>SUM(G$2:G$424)</f>
        <v>1025500</v>
      </c>
    </row>
    <row r="15" spans="1:9">
      <c r="A15">
        <v>13</v>
      </c>
      <c r="B15" s="2">
        <v>43496</v>
      </c>
      <c r="C15" s="4">
        <f t="shared" si="2"/>
        <v>21901.537376229448</v>
      </c>
      <c r="D15" s="4">
        <f t="shared" si="3"/>
        <v>4057</v>
      </c>
      <c r="E15" s="4">
        <f t="shared" si="0"/>
        <v>25958.537376229448</v>
      </c>
      <c r="F15" s="4">
        <f t="shared" si="1"/>
        <v>9715990.0141090266</v>
      </c>
    </row>
    <row r="16" spans="1:9">
      <c r="A16">
        <v>14</v>
      </c>
      <c r="B16" s="2">
        <v>43524</v>
      </c>
      <c r="C16" s="4">
        <f t="shared" si="2"/>
        <v>21910.537376229448</v>
      </c>
      <c r="D16" s="4">
        <f t="shared" si="3"/>
        <v>4048</v>
      </c>
      <c r="E16" s="4">
        <f t="shared" si="0"/>
        <v>25958.537376229448</v>
      </c>
      <c r="F16" s="4">
        <f t="shared" si="1"/>
        <v>9694079.4767327979</v>
      </c>
    </row>
    <row r="17" spans="1:7">
      <c r="A17">
        <v>15</v>
      </c>
      <c r="B17" s="2">
        <v>43555</v>
      </c>
      <c r="C17" s="4">
        <f t="shared" si="2"/>
        <v>21919.537376229448</v>
      </c>
      <c r="D17" s="4">
        <f t="shared" si="3"/>
        <v>4039</v>
      </c>
      <c r="E17" s="4">
        <f t="shared" si="0"/>
        <v>25958.537376229448</v>
      </c>
      <c r="F17" s="4">
        <f t="shared" si="1"/>
        <v>9672159.9393565692</v>
      </c>
    </row>
    <row r="18" spans="1:7">
      <c r="A18">
        <v>16</v>
      </c>
      <c r="B18" s="2">
        <v>43585</v>
      </c>
      <c r="C18" s="4">
        <f t="shared" si="2"/>
        <v>21928.537376229448</v>
      </c>
      <c r="D18" s="4">
        <f t="shared" si="3"/>
        <v>4030</v>
      </c>
      <c r="E18" s="4">
        <f t="shared" si="0"/>
        <v>25958.537376229448</v>
      </c>
      <c r="F18" s="4">
        <f t="shared" si="1"/>
        <v>9650231.4019803405</v>
      </c>
    </row>
    <row r="19" spans="1:7">
      <c r="A19">
        <v>17</v>
      </c>
      <c r="B19" s="2">
        <v>43616</v>
      </c>
      <c r="C19" s="4">
        <f t="shared" si="2"/>
        <v>21938.537376229448</v>
      </c>
      <c r="D19" s="4">
        <f t="shared" si="3"/>
        <v>4020</v>
      </c>
      <c r="E19" s="4">
        <f t="shared" si="0"/>
        <v>25958.537376229448</v>
      </c>
      <c r="F19" s="4">
        <f t="shared" si="1"/>
        <v>9628292.8646041118</v>
      </c>
    </row>
    <row r="20" spans="1:7">
      <c r="A20">
        <v>18</v>
      </c>
      <c r="B20" s="2">
        <v>43646</v>
      </c>
      <c r="C20" s="4">
        <f t="shared" si="2"/>
        <v>21947.537376229448</v>
      </c>
      <c r="D20" s="4">
        <f t="shared" si="3"/>
        <v>4011</v>
      </c>
      <c r="E20" s="4">
        <f t="shared" si="0"/>
        <v>25958.537376229448</v>
      </c>
      <c r="F20" s="4">
        <f t="shared" si="1"/>
        <v>9606345.327227883</v>
      </c>
    </row>
    <row r="21" spans="1:7">
      <c r="A21">
        <v>19</v>
      </c>
      <c r="B21" s="2">
        <v>43677</v>
      </c>
      <c r="C21" s="4">
        <f t="shared" si="2"/>
        <v>21956.537376229448</v>
      </c>
      <c r="D21" s="4">
        <f t="shared" si="3"/>
        <v>4002</v>
      </c>
      <c r="E21" s="4">
        <f t="shared" si="0"/>
        <v>25958.537376229448</v>
      </c>
      <c r="F21" s="4">
        <f t="shared" si="1"/>
        <v>9584388.7898516543</v>
      </c>
    </row>
    <row r="22" spans="1:7">
      <c r="A22">
        <v>20</v>
      </c>
      <c r="B22" s="2">
        <v>43708</v>
      </c>
      <c r="C22" s="4">
        <f t="shared" si="2"/>
        <v>21965.537376229448</v>
      </c>
      <c r="D22" s="4">
        <f t="shared" si="3"/>
        <v>3993</v>
      </c>
      <c r="E22" s="4">
        <f t="shared" si="0"/>
        <v>25958.537376229448</v>
      </c>
      <c r="F22" s="4">
        <f t="shared" si="1"/>
        <v>9562423.2524754256</v>
      </c>
    </row>
    <row r="23" spans="1:7">
      <c r="A23">
        <v>21</v>
      </c>
      <c r="B23" s="2">
        <v>43738</v>
      </c>
      <c r="C23" s="4">
        <f t="shared" si="2"/>
        <v>21974.537376229448</v>
      </c>
      <c r="D23" s="4">
        <f t="shared" si="3"/>
        <v>3984</v>
      </c>
      <c r="E23" s="4">
        <f t="shared" si="0"/>
        <v>25958.537376229448</v>
      </c>
      <c r="F23" s="4">
        <f t="shared" si="1"/>
        <v>9540448.7150991969</v>
      </c>
    </row>
    <row r="24" spans="1:7">
      <c r="A24">
        <v>22</v>
      </c>
      <c r="B24" s="2">
        <v>43769</v>
      </c>
      <c r="C24" s="4">
        <f t="shared" si="2"/>
        <v>21983.537376229448</v>
      </c>
      <c r="D24" s="4">
        <f t="shared" si="3"/>
        <v>3975</v>
      </c>
      <c r="E24" s="4">
        <f t="shared" si="0"/>
        <v>25958.537376229448</v>
      </c>
      <c r="F24" s="4">
        <f t="shared" si="1"/>
        <v>9518465.1777229682</v>
      </c>
    </row>
    <row r="25" spans="1:7">
      <c r="A25">
        <v>23</v>
      </c>
      <c r="B25" s="2">
        <v>43799</v>
      </c>
      <c r="C25" s="4">
        <f t="shared" si="2"/>
        <v>21992.537376229448</v>
      </c>
      <c r="D25" s="4">
        <f t="shared" si="3"/>
        <v>3966</v>
      </c>
      <c r="E25" s="4">
        <f t="shared" si="0"/>
        <v>25958.537376229448</v>
      </c>
      <c r="F25" s="4">
        <f t="shared" si="1"/>
        <v>9496472.6403467394</v>
      </c>
    </row>
    <row r="26" spans="1:7">
      <c r="A26">
        <v>24</v>
      </c>
      <c r="B26" s="2">
        <v>43830</v>
      </c>
      <c r="C26" s="4">
        <f>IF(E26-D26&lt;F25, E26-D26, F25)</f>
        <v>22002.537376229448</v>
      </c>
      <c r="D26" s="4">
        <f>ROUNDDOWN(F25*$I$3/12,0)</f>
        <v>3956</v>
      </c>
      <c r="E26" s="4">
        <f t="shared" si="0"/>
        <v>25958.537376229448</v>
      </c>
      <c r="F26" s="4">
        <f t="shared" si="1"/>
        <v>9474470.1029705107</v>
      </c>
      <c r="G26" s="4">
        <f>ROUNDDOWN(F26*1%,-2)</f>
        <v>94700</v>
      </c>
    </row>
    <row r="27" spans="1:7">
      <c r="A27">
        <v>25</v>
      </c>
      <c r="B27" s="2">
        <v>43861</v>
      </c>
      <c r="C27" s="4">
        <f t="shared" ref="C27:C90" si="4">IF(E27-D27&lt;F26, E27-D27, F26)</f>
        <v>22011.537376229448</v>
      </c>
      <c r="D27" s="4">
        <f t="shared" ref="D27:D90" si="5">ROUNDDOWN(F26*$I$3/12,0)</f>
        <v>3947</v>
      </c>
      <c r="E27" s="4">
        <f t="shared" si="0"/>
        <v>25958.537376229448</v>
      </c>
      <c r="F27" s="4">
        <f t="shared" si="1"/>
        <v>9452458.565594282</v>
      </c>
    </row>
    <row r="28" spans="1:7">
      <c r="A28">
        <v>26</v>
      </c>
      <c r="B28" s="2">
        <v>43890</v>
      </c>
      <c r="C28" s="4">
        <f t="shared" si="4"/>
        <v>22020.537376229448</v>
      </c>
      <c r="D28" s="4">
        <f t="shared" si="5"/>
        <v>3938</v>
      </c>
      <c r="E28" s="4">
        <f t="shared" si="0"/>
        <v>25958.537376229448</v>
      </c>
      <c r="F28" s="4">
        <f t="shared" si="1"/>
        <v>9430438.0282180533</v>
      </c>
    </row>
    <row r="29" spans="1:7">
      <c r="A29">
        <v>27</v>
      </c>
      <c r="B29" s="2">
        <v>43921</v>
      </c>
      <c r="C29" s="4">
        <f t="shared" si="4"/>
        <v>22029.537376229448</v>
      </c>
      <c r="D29" s="4">
        <f t="shared" si="5"/>
        <v>3929</v>
      </c>
      <c r="E29" s="4">
        <f t="shared" si="0"/>
        <v>25958.537376229448</v>
      </c>
      <c r="F29" s="4">
        <f t="shared" si="1"/>
        <v>9408408.4908418246</v>
      </c>
    </row>
    <row r="30" spans="1:7">
      <c r="A30">
        <v>28</v>
      </c>
      <c r="B30" s="2">
        <v>43951</v>
      </c>
      <c r="C30" s="4">
        <f t="shared" si="4"/>
        <v>22038.537376229448</v>
      </c>
      <c r="D30" s="4">
        <f t="shared" si="5"/>
        <v>3920</v>
      </c>
      <c r="E30" s="4">
        <f t="shared" si="0"/>
        <v>25958.537376229448</v>
      </c>
      <c r="F30" s="4">
        <f t="shared" si="1"/>
        <v>9386369.9534655958</v>
      </c>
    </row>
    <row r="31" spans="1:7">
      <c r="A31">
        <v>29</v>
      </c>
      <c r="B31" s="2">
        <v>43982</v>
      </c>
      <c r="C31" s="4">
        <f t="shared" si="4"/>
        <v>22048.537376229448</v>
      </c>
      <c r="D31" s="4">
        <f t="shared" si="5"/>
        <v>3910</v>
      </c>
      <c r="E31" s="4">
        <f t="shared" si="0"/>
        <v>25958.537376229448</v>
      </c>
      <c r="F31" s="4">
        <f t="shared" si="1"/>
        <v>9364321.4160893671</v>
      </c>
    </row>
    <row r="32" spans="1:7">
      <c r="A32">
        <v>30</v>
      </c>
      <c r="B32" s="2">
        <v>44012</v>
      </c>
      <c r="C32" s="4">
        <f t="shared" si="4"/>
        <v>22057.537376229448</v>
      </c>
      <c r="D32" s="4">
        <f t="shared" si="5"/>
        <v>3901</v>
      </c>
      <c r="E32" s="4">
        <f t="shared" si="0"/>
        <v>25958.537376229448</v>
      </c>
      <c r="F32" s="4">
        <f t="shared" si="1"/>
        <v>9342263.8787131384</v>
      </c>
    </row>
    <row r="33" spans="1:7">
      <c r="A33">
        <v>31</v>
      </c>
      <c r="B33" s="2">
        <v>44043</v>
      </c>
      <c r="C33" s="4">
        <f t="shared" si="4"/>
        <v>22066.537376229448</v>
      </c>
      <c r="D33" s="4">
        <f t="shared" si="5"/>
        <v>3892</v>
      </c>
      <c r="E33" s="4">
        <f t="shared" si="0"/>
        <v>25958.537376229448</v>
      </c>
      <c r="F33" s="4">
        <f t="shared" si="1"/>
        <v>9320197.3413369097</v>
      </c>
    </row>
    <row r="34" spans="1:7">
      <c r="A34">
        <v>32</v>
      </c>
      <c r="B34" s="2">
        <v>44074</v>
      </c>
      <c r="C34" s="4">
        <f t="shared" si="4"/>
        <v>22075.537376229448</v>
      </c>
      <c r="D34" s="4">
        <f t="shared" si="5"/>
        <v>3883</v>
      </c>
      <c r="E34" s="4">
        <f t="shared" si="0"/>
        <v>25958.537376229448</v>
      </c>
      <c r="F34" s="4">
        <f t="shared" si="1"/>
        <v>9298121.803960681</v>
      </c>
    </row>
    <row r="35" spans="1:7">
      <c r="A35">
        <v>33</v>
      </c>
      <c r="B35" s="2">
        <v>44104</v>
      </c>
      <c r="C35" s="4">
        <f t="shared" si="4"/>
        <v>22084.537376229448</v>
      </c>
      <c r="D35" s="4">
        <f t="shared" si="5"/>
        <v>3874</v>
      </c>
      <c r="E35" s="4">
        <f t="shared" si="0"/>
        <v>25958.537376229448</v>
      </c>
      <c r="F35" s="4">
        <f t="shared" si="1"/>
        <v>9276037.2665844522</v>
      </c>
    </row>
    <row r="36" spans="1:7">
      <c r="A36">
        <v>34</v>
      </c>
      <c r="B36" s="2">
        <v>44135</v>
      </c>
      <c r="C36" s="4">
        <f t="shared" si="4"/>
        <v>22093.537376229448</v>
      </c>
      <c r="D36" s="4">
        <f t="shared" si="5"/>
        <v>3865</v>
      </c>
      <c r="E36" s="4">
        <f t="shared" si="0"/>
        <v>25958.537376229448</v>
      </c>
      <c r="F36" s="4">
        <f t="shared" si="1"/>
        <v>9253943.7292082235</v>
      </c>
    </row>
    <row r="37" spans="1:7">
      <c r="A37">
        <v>35</v>
      </c>
      <c r="B37" s="2">
        <v>44165</v>
      </c>
      <c r="C37" s="4">
        <f t="shared" si="4"/>
        <v>22103.537376229448</v>
      </c>
      <c r="D37" s="4">
        <f t="shared" si="5"/>
        <v>3855</v>
      </c>
      <c r="E37" s="4">
        <f t="shared" si="0"/>
        <v>25958.537376229448</v>
      </c>
      <c r="F37" s="4">
        <f t="shared" si="1"/>
        <v>9231840.1918319948</v>
      </c>
    </row>
    <row r="38" spans="1:7">
      <c r="A38">
        <v>36</v>
      </c>
      <c r="B38" s="2">
        <v>44196</v>
      </c>
      <c r="C38" s="4">
        <f t="shared" si="4"/>
        <v>22112.537376229448</v>
      </c>
      <c r="D38" s="4">
        <f t="shared" si="5"/>
        <v>3846</v>
      </c>
      <c r="E38" s="4">
        <f t="shared" si="0"/>
        <v>25958.537376229448</v>
      </c>
      <c r="F38" s="4">
        <f t="shared" si="1"/>
        <v>9209727.6544557661</v>
      </c>
      <c r="G38" s="4">
        <f>ROUNDDOWN(F38*1%,-2)</f>
        <v>92000</v>
      </c>
    </row>
    <row r="39" spans="1:7">
      <c r="A39">
        <v>37</v>
      </c>
      <c r="B39" s="2">
        <v>44227</v>
      </c>
      <c r="C39" s="4">
        <f t="shared" si="4"/>
        <v>22121.537376229448</v>
      </c>
      <c r="D39" s="4">
        <f t="shared" si="5"/>
        <v>3837</v>
      </c>
      <c r="E39" s="4">
        <f t="shared" si="0"/>
        <v>25958.537376229448</v>
      </c>
      <c r="F39" s="4">
        <f t="shared" si="1"/>
        <v>9187606.1170795374</v>
      </c>
    </row>
    <row r="40" spans="1:7">
      <c r="A40">
        <v>38</v>
      </c>
      <c r="B40" s="2">
        <v>44255</v>
      </c>
      <c r="C40" s="4">
        <f t="shared" si="4"/>
        <v>22130.537376229448</v>
      </c>
      <c r="D40" s="4">
        <f t="shared" si="5"/>
        <v>3828</v>
      </c>
      <c r="E40" s="4">
        <f t="shared" si="0"/>
        <v>25958.537376229448</v>
      </c>
      <c r="F40" s="4">
        <f t="shared" si="1"/>
        <v>9165475.5797033086</v>
      </c>
    </row>
    <row r="41" spans="1:7">
      <c r="A41">
        <v>39</v>
      </c>
      <c r="B41" s="2">
        <v>44286</v>
      </c>
      <c r="C41" s="4">
        <f t="shared" si="4"/>
        <v>22140.537376229448</v>
      </c>
      <c r="D41" s="4">
        <f t="shared" si="5"/>
        <v>3818</v>
      </c>
      <c r="E41" s="4">
        <f t="shared" si="0"/>
        <v>25958.537376229448</v>
      </c>
      <c r="F41" s="4">
        <f t="shared" si="1"/>
        <v>9143335.0423270799</v>
      </c>
    </row>
    <row r="42" spans="1:7">
      <c r="A42">
        <v>40</v>
      </c>
      <c r="B42" s="2">
        <v>44316</v>
      </c>
      <c r="C42" s="4">
        <f t="shared" si="4"/>
        <v>22149.537376229448</v>
      </c>
      <c r="D42" s="4">
        <f t="shared" si="5"/>
        <v>3809</v>
      </c>
      <c r="E42" s="4">
        <f t="shared" si="0"/>
        <v>25958.537376229448</v>
      </c>
      <c r="F42" s="4">
        <f t="shared" si="1"/>
        <v>9121185.5049508512</v>
      </c>
    </row>
    <row r="43" spans="1:7">
      <c r="A43">
        <v>41</v>
      </c>
      <c r="B43" s="2">
        <v>44347</v>
      </c>
      <c r="C43" s="4">
        <f t="shared" si="4"/>
        <v>22158.537376229448</v>
      </c>
      <c r="D43" s="4">
        <f t="shared" si="5"/>
        <v>3800</v>
      </c>
      <c r="E43" s="4">
        <f t="shared" si="0"/>
        <v>25958.537376229448</v>
      </c>
      <c r="F43" s="4">
        <f t="shared" si="1"/>
        <v>9099026.9675746225</v>
      </c>
    </row>
    <row r="44" spans="1:7">
      <c r="A44">
        <v>42</v>
      </c>
      <c r="B44" s="2">
        <v>44377</v>
      </c>
      <c r="C44" s="4">
        <f t="shared" si="4"/>
        <v>22167.537376229448</v>
      </c>
      <c r="D44" s="4">
        <f t="shared" si="5"/>
        <v>3791</v>
      </c>
      <c r="E44" s="4">
        <f t="shared" si="0"/>
        <v>25958.537376229448</v>
      </c>
      <c r="F44" s="4">
        <f t="shared" si="1"/>
        <v>9076859.4301983938</v>
      </c>
    </row>
    <row r="45" spans="1:7">
      <c r="A45">
        <v>43</v>
      </c>
      <c r="B45" s="2">
        <v>44408</v>
      </c>
      <c r="C45" s="4">
        <f t="shared" si="4"/>
        <v>22176.537376229448</v>
      </c>
      <c r="D45" s="4">
        <f t="shared" si="5"/>
        <v>3782</v>
      </c>
      <c r="E45" s="4">
        <f t="shared" si="0"/>
        <v>25958.537376229448</v>
      </c>
      <c r="F45" s="4">
        <f t="shared" si="1"/>
        <v>9054682.892822165</v>
      </c>
    </row>
    <row r="46" spans="1:7">
      <c r="A46">
        <v>44</v>
      </c>
      <c r="B46" s="2">
        <v>44439</v>
      </c>
      <c r="C46" s="4">
        <f t="shared" si="4"/>
        <v>22186.537376229448</v>
      </c>
      <c r="D46" s="4">
        <f t="shared" si="5"/>
        <v>3772</v>
      </c>
      <c r="E46" s="4">
        <f t="shared" si="0"/>
        <v>25958.537376229448</v>
      </c>
      <c r="F46" s="4">
        <f t="shared" si="1"/>
        <v>9032496.3554459363</v>
      </c>
    </row>
    <row r="47" spans="1:7">
      <c r="A47">
        <v>45</v>
      </c>
      <c r="B47" s="2">
        <v>44469</v>
      </c>
      <c r="C47" s="4">
        <f t="shared" si="4"/>
        <v>22195.537376229448</v>
      </c>
      <c r="D47" s="4">
        <f t="shared" si="5"/>
        <v>3763</v>
      </c>
      <c r="E47" s="4">
        <f t="shared" si="0"/>
        <v>25958.537376229448</v>
      </c>
      <c r="F47" s="4">
        <f t="shared" si="1"/>
        <v>9010300.8180697076</v>
      </c>
    </row>
    <row r="48" spans="1:7">
      <c r="A48">
        <v>46</v>
      </c>
      <c r="B48" s="2">
        <v>44500</v>
      </c>
      <c r="C48" s="4">
        <f t="shared" si="4"/>
        <v>22204.537376229448</v>
      </c>
      <c r="D48" s="4">
        <f t="shared" si="5"/>
        <v>3754</v>
      </c>
      <c r="E48" s="4">
        <f t="shared" si="0"/>
        <v>25958.537376229448</v>
      </c>
      <c r="F48" s="4">
        <f t="shared" si="1"/>
        <v>8988096.2806934789</v>
      </c>
    </row>
    <row r="49" spans="1:7">
      <c r="A49">
        <v>47</v>
      </c>
      <c r="B49" s="2">
        <v>44530</v>
      </c>
      <c r="C49" s="4">
        <f t="shared" si="4"/>
        <v>22213.537376229448</v>
      </c>
      <c r="D49" s="4">
        <f t="shared" si="5"/>
        <v>3745</v>
      </c>
      <c r="E49" s="4">
        <f t="shared" si="0"/>
        <v>25958.537376229448</v>
      </c>
      <c r="F49" s="4">
        <f t="shared" si="1"/>
        <v>8965882.7433172502</v>
      </c>
    </row>
    <row r="50" spans="1:7">
      <c r="A50">
        <v>48</v>
      </c>
      <c r="B50" s="2">
        <v>44561</v>
      </c>
      <c r="C50" s="4">
        <f t="shared" si="4"/>
        <v>22223.537376229448</v>
      </c>
      <c r="D50" s="4">
        <f t="shared" si="5"/>
        <v>3735</v>
      </c>
      <c r="E50" s="4">
        <f t="shared" si="0"/>
        <v>25958.537376229448</v>
      </c>
      <c r="F50" s="4">
        <f t="shared" si="1"/>
        <v>8943659.2059410214</v>
      </c>
      <c r="G50" s="4">
        <f>ROUNDDOWN(F50*1%,-2)</f>
        <v>89400</v>
      </c>
    </row>
    <row r="51" spans="1:7">
      <c r="A51">
        <v>49</v>
      </c>
      <c r="B51" s="2">
        <v>44592</v>
      </c>
      <c r="C51" s="4">
        <f t="shared" si="4"/>
        <v>22232.537376229448</v>
      </c>
      <c r="D51" s="4">
        <f t="shared" si="5"/>
        <v>3726</v>
      </c>
      <c r="E51" s="4">
        <f t="shared" si="0"/>
        <v>25958.537376229448</v>
      </c>
      <c r="F51" s="4">
        <f t="shared" si="1"/>
        <v>8921426.6685647927</v>
      </c>
    </row>
    <row r="52" spans="1:7">
      <c r="A52">
        <v>50</v>
      </c>
      <c r="B52" s="2">
        <v>44620</v>
      </c>
      <c r="C52" s="4">
        <f t="shared" si="4"/>
        <v>22241.537376229448</v>
      </c>
      <c r="D52" s="4">
        <f t="shared" si="5"/>
        <v>3717</v>
      </c>
      <c r="E52" s="4">
        <f t="shared" si="0"/>
        <v>25958.537376229448</v>
      </c>
      <c r="F52" s="4">
        <f t="shared" si="1"/>
        <v>8899185.131188564</v>
      </c>
    </row>
    <row r="53" spans="1:7">
      <c r="A53">
        <v>51</v>
      </c>
      <c r="B53" s="2">
        <v>44651</v>
      </c>
      <c r="C53" s="4">
        <f t="shared" si="4"/>
        <v>22251.537376229448</v>
      </c>
      <c r="D53" s="4">
        <f t="shared" si="5"/>
        <v>3707</v>
      </c>
      <c r="E53" s="4">
        <f t="shared" si="0"/>
        <v>25958.537376229448</v>
      </c>
      <c r="F53" s="4">
        <f t="shared" si="1"/>
        <v>8876933.5938123353</v>
      </c>
    </row>
    <row r="54" spans="1:7">
      <c r="A54">
        <v>52</v>
      </c>
      <c r="B54" s="2">
        <v>44681</v>
      </c>
      <c r="C54" s="4">
        <f t="shared" si="4"/>
        <v>22260.537376229448</v>
      </c>
      <c r="D54" s="4">
        <f t="shared" si="5"/>
        <v>3698</v>
      </c>
      <c r="E54" s="4">
        <f t="shared" si="0"/>
        <v>25958.537376229448</v>
      </c>
      <c r="F54" s="4">
        <f t="shared" si="1"/>
        <v>8854673.0564361066</v>
      </c>
    </row>
    <row r="55" spans="1:7">
      <c r="A55">
        <v>53</v>
      </c>
      <c r="B55" s="2">
        <v>44712</v>
      </c>
      <c r="C55" s="4">
        <f t="shared" si="4"/>
        <v>22269.537376229448</v>
      </c>
      <c r="D55" s="4">
        <f t="shared" si="5"/>
        <v>3689</v>
      </c>
      <c r="E55" s="4">
        <f t="shared" si="0"/>
        <v>25958.537376229448</v>
      </c>
      <c r="F55" s="4">
        <f t="shared" si="1"/>
        <v>8832403.5190598778</v>
      </c>
    </row>
    <row r="56" spans="1:7">
      <c r="A56">
        <v>54</v>
      </c>
      <c r="B56" s="2">
        <v>44742</v>
      </c>
      <c r="C56" s="4">
        <f t="shared" si="4"/>
        <v>22278.537376229448</v>
      </c>
      <c r="D56" s="4">
        <f t="shared" si="5"/>
        <v>3680</v>
      </c>
      <c r="E56" s="4">
        <f t="shared" si="0"/>
        <v>25958.537376229448</v>
      </c>
      <c r="F56" s="4">
        <f t="shared" si="1"/>
        <v>8810124.9816836491</v>
      </c>
    </row>
    <row r="57" spans="1:7">
      <c r="A57">
        <v>55</v>
      </c>
      <c r="B57" s="2">
        <v>44773</v>
      </c>
      <c r="C57" s="4">
        <f t="shared" si="4"/>
        <v>22288.537376229448</v>
      </c>
      <c r="D57" s="4">
        <f t="shared" si="5"/>
        <v>3670</v>
      </c>
      <c r="E57" s="4">
        <f t="shared" si="0"/>
        <v>25958.537376229448</v>
      </c>
      <c r="F57" s="4">
        <f t="shared" si="1"/>
        <v>8787836.4443074204</v>
      </c>
    </row>
    <row r="58" spans="1:7">
      <c r="A58">
        <v>56</v>
      </c>
      <c r="B58" s="2">
        <v>44804</v>
      </c>
      <c r="C58" s="4">
        <f t="shared" si="4"/>
        <v>22297.537376229448</v>
      </c>
      <c r="D58" s="4">
        <f t="shared" si="5"/>
        <v>3661</v>
      </c>
      <c r="E58" s="4">
        <f t="shared" si="0"/>
        <v>25958.537376229448</v>
      </c>
      <c r="F58" s="4">
        <f t="shared" si="1"/>
        <v>8765538.9069311917</v>
      </c>
    </row>
    <row r="59" spans="1:7">
      <c r="A59">
        <v>57</v>
      </c>
      <c r="B59" s="2">
        <v>44834</v>
      </c>
      <c r="C59" s="4">
        <f t="shared" si="4"/>
        <v>22306.537376229448</v>
      </c>
      <c r="D59" s="4">
        <f t="shared" si="5"/>
        <v>3652</v>
      </c>
      <c r="E59" s="4">
        <f t="shared" si="0"/>
        <v>25958.537376229448</v>
      </c>
      <c r="F59" s="4">
        <f t="shared" si="1"/>
        <v>8743232.369554963</v>
      </c>
    </row>
    <row r="60" spans="1:7">
      <c r="A60">
        <v>58</v>
      </c>
      <c r="B60" s="2">
        <v>44865</v>
      </c>
      <c r="C60" s="4">
        <f t="shared" si="4"/>
        <v>22315.537376229448</v>
      </c>
      <c r="D60" s="4">
        <f t="shared" si="5"/>
        <v>3643</v>
      </c>
      <c r="E60" s="4">
        <f t="shared" si="0"/>
        <v>25958.537376229448</v>
      </c>
      <c r="F60" s="4">
        <f t="shared" si="1"/>
        <v>8720916.8321787342</v>
      </c>
    </row>
    <row r="61" spans="1:7">
      <c r="A61">
        <v>59</v>
      </c>
      <c r="B61" s="2">
        <v>44895</v>
      </c>
      <c r="C61" s="4">
        <f t="shared" si="4"/>
        <v>22325.537376229448</v>
      </c>
      <c r="D61" s="4">
        <f t="shared" si="5"/>
        <v>3633</v>
      </c>
      <c r="E61" s="4">
        <f t="shared" si="0"/>
        <v>25958.537376229448</v>
      </c>
      <c r="F61" s="4">
        <f t="shared" si="1"/>
        <v>8698591.2948025055</v>
      </c>
    </row>
    <row r="62" spans="1:7">
      <c r="A62">
        <v>60</v>
      </c>
      <c r="B62" s="2">
        <v>44926</v>
      </c>
      <c r="C62" s="4">
        <f t="shared" si="4"/>
        <v>22334.537376229448</v>
      </c>
      <c r="D62" s="4">
        <f t="shared" si="5"/>
        <v>3624</v>
      </c>
      <c r="E62" s="4">
        <f t="shared" si="0"/>
        <v>25958.537376229448</v>
      </c>
      <c r="F62" s="4">
        <f t="shared" si="1"/>
        <v>8676256.7574262768</v>
      </c>
      <c r="G62" s="4">
        <f>ROUNDDOWN(F62*1%,-2)</f>
        <v>86700</v>
      </c>
    </row>
    <row r="63" spans="1:7">
      <c r="A63">
        <v>61</v>
      </c>
      <c r="B63" s="2">
        <v>44957</v>
      </c>
      <c r="C63" s="4">
        <f t="shared" si="4"/>
        <v>22343.537376229448</v>
      </c>
      <c r="D63" s="4">
        <f t="shared" si="5"/>
        <v>3615</v>
      </c>
      <c r="E63" s="4">
        <f t="shared" si="0"/>
        <v>25958.537376229448</v>
      </c>
      <c r="F63" s="4">
        <f t="shared" si="1"/>
        <v>8653913.2200500481</v>
      </c>
    </row>
    <row r="64" spans="1:7">
      <c r="A64">
        <v>62</v>
      </c>
      <c r="B64" s="2">
        <v>44985</v>
      </c>
      <c r="C64" s="4">
        <f t="shared" si="4"/>
        <v>22353.537376229448</v>
      </c>
      <c r="D64" s="4">
        <f t="shared" si="5"/>
        <v>3605</v>
      </c>
      <c r="E64" s="4">
        <f t="shared" si="0"/>
        <v>25958.537376229448</v>
      </c>
      <c r="F64" s="4">
        <f t="shared" si="1"/>
        <v>8631559.6826738194</v>
      </c>
    </row>
    <row r="65" spans="1:7">
      <c r="A65">
        <v>63</v>
      </c>
      <c r="B65" s="2">
        <v>45016</v>
      </c>
      <c r="C65" s="4">
        <f t="shared" si="4"/>
        <v>22362.537376229448</v>
      </c>
      <c r="D65" s="4">
        <f t="shared" si="5"/>
        <v>3596</v>
      </c>
      <c r="E65" s="4">
        <f t="shared" si="0"/>
        <v>25958.537376229448</v>
      </c>
      <c r="F65" s="4">
        <f t="shared" si="1"/>
        <v>8609197.1452975906</v>
      </c>
    </row>
    <row r="66" spans="1:7">
      <c r="A66">
        <v>64</v>
      </c>
      <c r="B66" s="2">
        <v>45046</v>
      </c>
      <c r="C66" s="4">
        <f t="shared" si="4"/>
        <v>22371.537376229448</v>
      </c>
      <c r="D66" s="4">
        <f t="shared" si="5"/>
        <v>3587</v>
      </c>
      <c r="E66" s="4">
        <f t="shared" si="0"/>
        <v>25958.537376229448</v>
      </c>
      <c r="F66" s="4">
        <f t="shared" si="1"/>
        <v>8586825.6079213619</v>
      </c>
    </row>
    <row r="67" spans="1:7">
      <c r="A67">
        <v>65</v>
      </c>
      <c r="B67" s="2">
        <v>45077</v>
      </c>
      <c r="C67" s="4">
        <f t="shared" si="4"/>
        <v>22381.537376229448</v>
      </c>
      <c r="D67" s="4">
        <f t="shared" si="5"/>
        <v>3577</v>
      </c>
      <c r="E67" s="4">
        <f t="shared" ref="E67:E131" si="6">$I$5</f>
        <v>25958.537376229448</v>
      </c>
      <c r="F67" s="4">
        <f t="shared" ref="F67:F130" si="7">IF(F66-C67&gt;0, F66-C67, 0)</f>
        <v>8564444.0705451332</v>
      </c>
    </row>
    <row r="68" spans="1:7">
      <c r="A68">
        <v>66</v>
      </c>
      <c r="B68" s="2">
        <v>45107</v>
      </c>
      <c r="C68" s="4">
        <f t="shared" si="4"/>
        <v>22390.537376229448</v>
      </c>
      <c r="D68" s="4">
        <f t="shared" si="5"/>
        <v>3568</v>
      </c>
      <c r="E68" s="4">
        <f t="shared" si="6"/>
        <v>25958.537376229448</v>
      </c>
      <c r="F68" s="4">
        <f t="shared" si="7"/>
        <v>8542053.5331689045</v>
      </c>
    </row>
    <row r="69" spans="1:7">
      <c r="A69">
        <v>67</v>
      </c>
      <c r="B69" s="2">
        <v>45138</v>
      </c>
      <c r="C69" s="4">
        <f t="shared" si="4"/>
        <v>22399.537376229448</v>
      </c>
      <c r="D69" s="4">
        <f t="shared" si="5"/>
        <v>3559</v>
      </c>
      <c r="E69" s="4">
        <f t="shared" si="6"/>
        <v>25958.537376229448</v>
      </c>
      <c r="F69" s="4">
        <f t="shared" si="7"/>
        <v>8519653.9957926758</v>
      </c>
    </row>
    <row r="70" spans="1:7">
      <c r="A70">
        <v>68</v>
      </c>
      <c r="B70" s="2">
        <v>45169</v>
      </c>
      <c r="C70" s="4">
        <f t="shared" si="4"/>
        <v>22409.537376229448</v>
      </c>
      <c r="D70" s="4">
        <f t="shared" si="5"/>
        <v>3549</v>
      </c>
      <c r="E70" s="4">
        <f t="shared" si="6"/>
        <v>25958.537376229448</v>
      </c>
      <c r="F70" s="4">
        <f t="shared" si="7"/>
        <v>8497244.458416447</v>
      </c>
    </row>
    <row r="71" spans="1:7">
      <c r="A71">
        <v>69</v>
      </c>
      <c r="B71" s="2">
        <v>45199</v>
      </c>
      <c r="C71" s="4">
        <f t="shared" si="4"/>
        <v>22418.537376229448</v>
      </c>
      <c r="D71" s="4">
        <f t="shared" si="5"/>
        <v>3540</v>
      </c>
      <c r="E71" s="4">
        <f t="shared" si="6"/>
        <v>25958.537376229448</v>
      </c>
      <c r="F71" s="4">
        <f t="shared" si="7"/>
        <v>8474825.9210402183</v>
      </c>
    </row>
    <row r="72" spans="1:7">
      <c r="A72">
        <v>70</v>
      </c>
      <c r="B72" s="2">
        <v>45230</v>
      </c>
      <c r="C72" s="4">
        <f t="shared" si="4"/>
        <v>22427.537376229448</v>
      </c>
      <c r="D72" s="4">
        <f t="shared" si="5"/>
        <v>3531</v>
      </c>
      <c r="E72" s="4">
        <f t="shared" si="6"/>
        <v>25958.537376229448</v>
      </c>
      <c r="F72" s="4">
        <f t="shared" si="7"/>
        <v>8452398.3836639896</v>
      </c>
    </row>
    <row r="73" spans="1:7">
      <c r="A73">
        <v>71</v>
      </c>
      <c r="B73" s="2">
        <v>45260</v>
      </c>
      <c r="C73" s="4">
        <f t="shared" si="4"/>
        <v>22437.537376229448</v>
      </c>
      <c r="D73" s="4">
        <f t="shared" si="5"/>
        <v>3521</v>
      </c>
      <c r="E73" s="4">
        <f t="shared" si="6"/>
        <v>25958.537376229448</v>
      </c>
      <c r="F73" s="4">
        <f t="shared" si="7"/>
        <v>8429960.8462877609</v>
      </c>
    </row>
    <row r="74" spans="1:7">
      <c r="A74">
        <v>72</v>
      </c>
      <c r="B74" s="2">
        <v>45291</v>
      </c>
      <c r="C74" s="4">
        <f t="shared" si="4"/>
        <v>22446.537376229448</v>
      </c>
      <c r="D74" s="4">
        <f t="shared" si="5"/>
        <v>3512</v>
      </c>
      <c r="E74" s="4">
        <f t="shared" si="6"/>
        <v>25958.537376229448</v>
      </c>
      <c r="F74" s="4">
        <f t="shared" si="7"/>
        <v>8407514.3089115322</v>
      </c>
      <c r="G74" s="4">
        <f>ROUNDDOWN(F74*1%,-2)</f>
        <v>84000</v>
      </c>
    </row>
    <row r="75" spans="1:7">
      <c r="A75">
        <v>73</v>
      </c>
      <c r="B75" s="2">
        <v>45322</v>
      </c>
      <c r="C75" s="4">
        <f t="shared" si="4"/>
        <v>22455.537376229448</v>
      </c>
      <c r="D75" s="4">
        <f t="shared" si="5"/>
        <v>3503</v>
      </c>
      <c r="E75" s="4">
        <f t="shared" si="6"/>
        <v>25958.537376229448</v>
      </c>
      <c r="F75" s="4">
        <f t="shared" si="7"/>
        <v>8385058.7715353025</v>
      </c>
    </row>
    <row r="76" spans="1:7">
      <c r="A76">
        <v>74</v>
      </c>
      <c r="B76" s="2">
        <v>45351</v>
      </c>
      <c r="C76" s="4">
        <f t="shared" si="4"/>
        <v>22465.537376229448</v>
      </c>
      <c r="D76" s="4">
        <f t="shared" si="5"/>
        <v>3493</v>
      </c>
      <c r="E76" s="4">
        <f t="shared" si="6"/>
        <v>25958.537376229448</v>
      </c>
      <c r="F76" s="4">
        <f t="shared" si="7"/>
        <v>8362593.2341590729</v>
      </c>
    </row>
    <row r="77" spans="1:7">
      <c r="A77">
        <v>75</v>
      </c>
      <c r="B77" s="2">
        <v>45382</v>
      </c>
      <c r="C77" s="4">
        <f t="shared" si="4"/>
        <v>22474.537376229448</v>
      </c>
      <c r="D77" s="4">
        <f t="shared" si="5"/>
        <v>3484</v>
      </c>
      <c r="E77" s="4">
        <f t="shared" si="6"/>
        <v>25958.537376229448</v>
      </c>
      <c r="F77" s="4">
        <f t="shared" si="7"/>
        <v>8340118.6967828432</v>
      </c>
    </row>
    <row r="78" spans="1:7">
      <c r="A78">
        <v>76</v>
      </c>
      <c r="B78" s="2">
        <v>45412</v>
      </c>
      <c r="C78" s="4">
        <f t="shared" si="4"/>
        <v>22483.537376229448</v>
      </c>
      <c r="D78" s="4">
        <f t="shared" si="5"/>
        <v>3475</v>
      </c>
      <c r="E78" s="4">
        <f t="shared" si="6"/>
        <v>25958.537376229448</v>
      </c>
      <c r="F78" s="4">
        <f t="shared" si="7"/>
        <v>8317635.1594066136</v>
      </c>
    </row>
    <row r="79" spans="1:7">
      <c r="A79">
        <v>77</v>
      </c>
      <c r="B79" s="2">
        <v>45443</v>
      </c>
      <c r="C79" s="4">
        <f t="shared" si="4"/>
        <v>22493.537376229448</v>
      </c>
      <c r="D79" s="4">
        <f t="shared" si="5"/>
        <v>3465</v>
      </c>
      <c r="E79" s="4">
        <f t="shared" si="6"/>
        <v>25958.537376229448</v>
      </c>
      <c r="F79" s="4">
        <f t="shared" si="7"/>
        <v>8295141.6220303839</v>
      </c>
    </row>
    <row r="80" spans="1:7">
      <c r="A80">
        <v>78</v>
      </c>
      <c r="B80" s="2">
        <v>45473</v>
      </c>
      <c r="C80" s="4">
        <f t="shared" si="4"/>
        <v>22502.537376229448</v>
      </c>
      <c r="D80" s="4">
        <f t="shared" si="5"/>
        <v>3456</v>
      </c>
      <c r="E80" s="4">
        <f t="shared" si="6"/>
        <v>25958.537376229448</v>
      </c>
      <c r="F80" s="4">
        <f t="shared" si="7"/>
        <v>8272639.0846541543</v>
      </c>
    </row>
    <row r="81" spans="1:7">
      <c r="A81">
        <v>79</v>
      </c>
      <c r="B81" s="2">
        <v>45504</v>
      </c>
      <c r="C81" s="4">
        <f t="shared" si="4"/>
        <v>22512.537376229448</v>
      </c>
      <c r="D81" s="4">
        <f t="shared" si="5"/>
        <v>3446</v>
      </c>
      <c r="E81" s="4">
        <f t="shared" si="6"/>
        <v>25958.537376229448</v>
      </c>
      <c r="F81" s="4">
        <f t="shared" si="7"/>
        <v>8250126.5472779246</v>
      </c>
    </row>
    <row r="82" spans="1:7">
      <c r="A82">
        <v>80</v>
      </c>
      <c r="B82" s="2">
        <v>45535</v>
      </c>
      <c r="C82" s="4">
        <f t="shared" si="4"/>
        <v>22521.537376229448</v>
      </c>
      <c r="D82" s="4">
        <f t="shared" si="5"/>
        <v>3437</v>
      </c>
      <c r="E82" s="4">
        <f t="shared" si="6"/>
        <v>25958.537376229448</v>
      </c>
      <c r="F82" s="4">
        <f t="shared" si="7"/>
        <v>8227605.009901695</v>
      </c>
    </row>
    <row r="83" spans="1:7">
      <c r="A83">
        <v>81</v>
      </c>
      <c r="B83" s="2">
        <v>45565</v>
      </c>
      <c r="C83" s="4">
        <f t="shared" si="4"/>
        <v>22530.537376229448</v>
      </c>
      <c r="D83" s="4">
        <f t="shared" si="5"/>
        <v>3428</v>
      </c>
      <c r="E83" s="4">
        <f t="shared" si="6"/>
        <v>25958.537376229448</v>
      </c>
      <c r="F83" s="4">
        <f t="shared" si="7"/>
        <v>8205074.4725254653</v>
      </c>
    </row>
    <row r="84" spans="1:7">
      <c r="A84">
        <v>82</v>
      </c>
      <c r="B84" s="2">
        <v>45596</v>
      </c>
      <c r="C84" s="4">
        <f t="shared" si="4"/>
        <v>22540.537376229448</v>
      </c>
      <c r="D84" s="4">
        <f t="shared" si="5"/>
        <v>3418</v>
      </c>
      <c r="E84" s="4">
        <f t="shared" si="6"/>
        <v>25958.537376229448</v>
      </c>
      <c r="F84" s="4">
        <f t="shared" si="7"/>
        <v>8182533.9351492357</v>
      </c>
    </row>
    <row r="85" spans="1:7">
      <c r="A85">
        <v>83</v>
      </c>
      <c r="B85" s="2">
        <v>45626</v>
      </c>
      <c r="C85" s="4">
        <f t="shared" si="4"/>
        <v>22549.537376229448</v>
      </c>
      <c r="D85" s="4">
        <f t="shared" si="5"/>
        <v>3409</v>
      </c>
      <c r="E85" s="4">
        <f t="shared" si="6"/>
        <v>25958.537376229448</v>
      </c>
      <c r="F85" s="4">
        <f t="shared" si="7"/>
        <v>8159984.397773006</v>
      </c>
    </row>
    <row r="86" spans="1:7">
      <c r="A86">
        <v>84</v>
      </c>
      <c r="B86" s="2">
        <v>45657</v>
      </c>
      <c r="C86" s="4">
        <f t="shared" si="4"/>
        <v>22559.537376229448</v>
      </c>
      <c r="D86" s="4">
        <f t="shared" si="5"/>
        <v>3399</v>
      </c>
      <c r="E86" s="4">
        <f t="shared" si="6"/>
        <v>25958.537376229448</v>
      </c>
      <c r="F86" s="4">
        <f t="shared" si="7"/>
        <v>8137424.8603967763</v>
      </c>
      <c r="G86" s="4">
        <f>ROUNDDOWN(F86*1%,-2)</f>
        <v>81300</v>
      </c>
    </row>
    <row r="87" spans="1:7">
      <c r="A87">
        <v>85</v>
      </c>
      <c r="B87" s="2">
        <v>45688</v>
      </c>
      <c r="C87" s="4">
        <f t="shared" si="4"/>
        <v>22568.537376229448</v>
      </c>
      <c r="D87" s="4">
        <f t="shared" si="5"/>
        <v>3390</v>
      </c>
      <c r="E87" s="4">
        <f t="shared" si="6"/>
        <v>25958.537376229448</v>
      </c>
      <c r="F87" s="4">
        <f t="shared" si="7"/>
        <v>8114856.3230205467</v>
      </c>
    </row>
    <row r="88" spans="1:7">
      <c r="A88">
        <v>86</v>
      </c>
      <c r="B88" s="2">
        <v>45716</v>
      </c>
      <c r="C88" s="4">
        <f t="shared" si="4"/>
        <v>22577.537376229448</v>
      </c>
      <c r="D88" s="4">
        <f t="shared" si="5"/>
        <v>3381</v>
      </c>
      <c r="E88" s="4">
        <f t="shared" si="6"/>
        <v>25958.537376229448</v>
      </c>
      <c r="F88" s="4">
        <f t="shared" si="7"/>
        <v>8092278.785644317</v>
      </c>
    </row>
    <row r="89" spans="1:7">
      <c r="A89">
        <v>87</v>
      </c>
      <c r="B89" s="2">
        <v>45747</v>
      </c>
      <c r="C89" s="4">
        <f t="shared" si="4"/>
        <v>22587.537376229448</v>
      </c>
      <c r="D89" s="4">
        <f t="shared" si="5"/>
        <v>3371</v>
      </c>
      <c r="E89" s="4">
        <f t="shared" si="6"/>
        <v>25958.537376229448</v>
      </c>
      <c r="F89" s="4">
        <f t="shared" si="7"/>
        <v>8069691.2482680874</v>
      </c>
    </row>
    <row r="90" spans="1:7">
      <c r="A90">
        <v>88</v>
      </c>
      <c r="B90" s="2">
        <v>45777</v>
      </c>
      <c r="C90" s="4">
        <f t="shared" si="4"/>
        <v>22596.537376229448</v>
      </c>
      <c r="D90" s="4">
        <f t="shared" si="5"/>
        <v>3362</v>
      </c>
      <c r="E90" s="4">
        <f t="shared" si="6"/>
        <v>25958.537376229448</v>
      </c>
      <c r="F90" s="4">
        <f t="shared" si="7"/>
        <v>8047094.7108918577</v>
      </c>
    </row>
    <row r="91" spans="1:7">
      <c r="A91">
        <v>89</v>
      </c>
      <c r="B91" s="2">
        <v>45808</v>
      </c>
      <c r="C91" s="4">
        <f t="shared" ref="C91:C155" si="8">IF(E91-D91&lt;F90, E91-D91, F90)</f>
        <v>22606.537376229448</v>
      </c>
      <c r="D91" s="4">
        <f t="shared" ref="D91:D155" si="9">ROUNDDOWN(F90*$I$3/12,0)</f>
        <v>3352</v>
      </c>
      <c r="E91" s="4">
        <f t="shared" si="6"/>
        <v>25958.537376229448</v>
      </c>
      <c r="F91" s="4">
        <f t="shared" si="7"/>
        <v>8024488.1735156281</v>
      </c>
    </row>
    <row r="92" spans="1:7">
      <c r="A92">
        <v>90</v>
      </c>
      <c r="B92" s="2">
        <v>45838</v>
      </c>
      <c r="C92" s="4">
        <f t="shared" si="8"/>
        <v>22615.537376229448</v>
      </c>
      <c r="D92" s="4">
        <f t="shared" si="9"/>
        <v>3343</v>
      </c>
      <c r="E92" s="4">
        <f t="shared" si="6"/>
        <v>25958.537376229448</v>
      </c>
      <c r="F92" s="4">
        <f t="shared" si="7"/>
        <v>8001872.6361393984</v>
      </c>
    </row>
    <row r="93" spans="1:7">
      <c r="A93">
        <v>91</v>
      </c>
      <c r="B93" s="2">
        <v>45869</v>
      </c>
      <c r="C93" s="4">
        <f t="shared" si="8"/>
        <v>22624.537376229448</v>
      </c>
      <c r="D93" s="4">
        <f t="shared" si="9"/>
        <v>3334</v>
      </c>
      <c r="E93" s="4">
        <f t="shared" si="6"/>
        <v>25958.537376229448</v>
      </c>
      <c r="F93" s="4">
        <f t="shared" si="7"/>
        <v>7979248.0987631688</v>
      </c>
    </row>
    <row r="94" spans="1:7">
      <c r="A94">
        <v>92</v>
      </c>
      <c r="B94" s="2">
        <v>45900</v>
      </c>
      <c r="C94" s="4">
        <f t="shared" si="8"/>
        <v>22634.537376229448</v>
      </c>
      <c r="D94" s="4">
        <f t="shared" si="9"/>
        <v>3324</v>
      </c>
      <c r="E94" s="4">
        <f t="shared" si="6"/>
        <v>25958.537376229448</v>
      </c>
      <c r="F94" s="4">
        <f t="shared" si="7"/>
        <v>7956613.5613869391</v>
      </c>
    </row>
    <row r="95" spans="1:7">
      <c r="A95">
        <v>93</v>
      </c>
      <c r="B95" s="2">
        <v>45930</v>
      </c>
      <c r="C95" s="4">
        <f t="shared" si="8"/>
        <v>22643.537376229448</v>
      </c>
      <c r="D95" s="4">
        <f t="shared" si="9"/>
        <v>3315</v>
      </c>
      <c r="E95" s="4">
        <f t="shared" si="6"/>
        <v>25958.537376229448</v>
      </c>
      <c r="F95" s="4">
        <f t="shared" si="7"/>
        <v>7933970.0240107095</v>
      </c>
    </row>
    <row r="96" spans="1:7">
      <c r="A96">
        <v>94</v>
      </c>
      <c r="B96" s="2">
        <v>45961</v>
      </c>
      <c r="C96" s="4">
        <f t="shared" si="8"/>
        <v>22653.537376229448</v>
      </c>
      <c r="D96" s="4">
        <f t="shared" si="9"/>
        <v>3305</v>
      </c>
      <c r="E96" s="4">
        <f t="shared" si="6"/>
        <v>25958.537376229448</v>
      </c>
      <c r="F96" s="4">
        <f t="shared" si="7"/>
        <v>7911316.4866344798</v>
      </c>
    </row>
    <row r="97" spans="1:7">
      <c r="A97">
        <v>95</v>
      </c>
      <c r="B97" s="2">
        <v>45991</v>
      </c>
      <c r="C97" s="4">
        <f t="shared" si="8"/>
        <v>22662.537376229448</v>
      </c>
      <c r="D97" s="4">
        <f t="shared" si="9"/>
        <v>3296</v>
      </c>
      <c r="E97" s="4">
        <f t="shared" si="6"/>
        <v>25958.537376229448</v>
      </c>
      <c r="F97" s="4">
        <f t="shared" si="7"/>
        <v>7888653.9492582502</v>
      </c>
    </row>
    <row r="98" spans="1:7">
      <c r="A98">
        <v>96</v>
      </c>
      <c r="B98" s="2">
        <v>46022</v>
      </c>
      <c r="C98" s="4">
        <f t="shared" si="8"/>
        <v>22672.537376229448</v>
      </c>
      <c r="D98" s="4">
        <f t="shared" si="9"/>
        <v>3286</v>
      </c>
      <c r="E98" s="4">
        <f t="shared" si="6"/>
        <v>25958.537376229448</v>
      </c>
      <c r="F98" s="4">
        <f t="shared" si="7"/>
        <v>7865981.4118820205</v>
      </c>
      <c r="G98" s="4">
        <f>ROUNDDOWN(F98*1%,-2)</f>
        <v>78600</v>
      </c>
    </row>
    <row r="99" spans="1:7">
      <c r="A99">
        <v>97</v>
      </c>
      <c r="B99" s="2">
        <v>46053</v>
      </c>
      <c r="C99" s="4">
        <f t="shared" si="8"/>
        <v>22681.537376229448</v>
      </c>
      <c r="D99" s="4">
        <f t="shared" si="9"/>
        <v>3277</v>
      </c>
      <c r="E99" s="4">
        <f t="shared" si="6"/>
        <v>25958.537376229448</v>
      </c>
      <c r="F99" s="4">
        <f t="shared" si="7"/>
        <v>7843299.8745057909</v>
      </c>
    </row>
    <row r="100" spans="1:7">
      <c r="A100">
        <v>98</v>
      </c>
      <c r="B100" s="2">
        <v>46081</v>
      </c>
      <c r="C100" s="4">
        <f t="shared" si="8"/>
        <v>22690.537376229448</v>
      </c>
      <c r="D100" s="4">
        <f t="shared" si="9"/>
        <v>3268</v>
      </c>
      <c r="E100" s="4">
        <f t="shared" si="6"/>
        <v>25958.537376229448</v>
      </c>
      <c r="F100" s="4">
        <f t="shared" si="7"/>
        <v>7820609.3371295612</v>
      </c>
    </row>
    <row r="101" spans="1:7">
      <c r="A101">
        <v>99</v>
      </c>
      <c r="B101" s="2">
        <v>46112</v>
      </c>
      <c r="C101" s="4">
        <f t="shared" si="8"/>
        <v>22700.537376229448</v>
      </c>
      <c r="D101" s="4">
        <f t="shared" si="9"/>
        <v>3258</v>
      </c>
      <c r="E101" s="4">
        <f t="shared" si="6"/>
        <v>25958.537376229448</v>
      </c>
      <c r="F101" s="4">
        <f t="shared" si="7"/>
        <v>7797908.7997533316</v>
      </c>
    </row>
    <row r="102" spans="1:7">
      <c r="A102">
        <v>100</v>
      </c>
      <c r="B102" s="2">
        <v>46142</v>
      </c>
      <c r="C102" s="4">
        <f t="shared" si="8"/>
        <v>22709.537376229448</v>
      </c>
      <c r="D102" s="4">
        <f t="shared" si="9"/>
        <v>3249</v>
      </c>
      <c r="E102" s="4">
        <f t="shared" si="6"/>
        <v>25958.537376229448</v>
      </c>
      <c r="F102" s="4">
        <f t="shared" si="7"/>
        <v>7775199.2623771019</v>
      </c>
    </row>
    <row r="103" spans="1:7">
      <c r="A103">
        <v>101</v>
      </c>
      <c r="B103" s="2">
        <v>46173</v>
      </c>
      <c r="C103" s="4">
        <f t="shared" si="8"/>
        <v>22719.537376229448</v>
      </c>
      <c r="D103" s="4">
        <f t="shared" si="9"/>
        <v>3239</v>
      </c>
      <c r="E103" s="4">
        <f t="shared" si="6"/>
        <v>25958.537376229448</v>
      </c>
      <c r="F103" s="4">
        <f t="shared" si="7"/>
        <v>7752479.7250008723</v>
      </c>
    </row>
    <row r="104" spans="1:7">
      <c r="A104">
        <v>102</v>
      </c>
      <c r="B104" s="2">
        <v>46203</v>
      </c>
      <c r="C104" s="4">
        <f t="shared" si="8"/>
        <v>22728.537376229448</v>
      </c>
      <c r="D104" s="4">
        <f t="shared" si="9"/>
        <v>3230</v>
      </c>
      <c r="E104" s="4">
        <f t="shared" si="6"/>
        <v>25958.537376229448</v>
      </c>
      <c r="F104" s="4">
        <f t="shared" si="7"/>
        <v>7729751.1876246426</v>
      </c>
    </row>
    <row r="105" spans="1:7">
      <c r="A105">
        <v>103</v>
      </c>
      <c r="B105" s="2">
        <v>46234</v>
      </c>
      <c r="C105" s="4">
        <f t="shared" si="8"/>
        <v>22738.537376229448</v>
      </c>
      <c r="D105" s="4">
        <f t="shared" si="9"/>
        <v>3220</v>
      </c>
      <c r="E105" s="4">
        <f t="shared" si="6"/>
        <v>25958.537376229448</v>
      </c>
      <c r="F105" s="4">
        <f t="shared" si="7"/>
        <v>7707012.650248413</v>
      </c>
    </row>
    <row r="106" spans="1:7">
      <c r="A106">
        <v>104</v>
      </c>
      <c r="B106" s="2">
        <v>46265</v>
      </c>
      <c r="C106" s="4">
        <f t="shared" si="8"/>
        <v>22747.537376229448</v>
      </c>
      <c r="D106" s="4">
        <f t="shared" si="9"/>
        <v>3211</v>
      </c>
      <c r="E106" s="4">
        <f t="shared" si="6"/>
        <v>25958.537376229448</v>
      </c>
      <c r="F106" s="4">
        <f t="shared" si="7"/>
        <v>7684265.1128721833</v>
      </c>
    </row>
    <row r="107" spans="1:7">
      <c r="A107">
        <v>105</v>
      </c>
      <c r="B107" s="2">
        <v>46295</v>
      </c>
      <c r="C107" s="4">
        <f t="shared" si="8"/>
        <v>22757.537376229448</v>
      </c>
      <c r="D107" s="4">
        <f t="shared" si="9"/>
        <v>3201</v>
      </c>
      <c r="E107" s="4">
        <f t="shared" si="6"/>
        <v>25958.537376229448</v>
      </c>
      <c r="F107" s="4">
        <f t="shared" si="7"/>
        <v>7661507.5754959537</v>
      </c>
    </row>
    <row r="108" spans="1:7">
      <c r="A108">
        <v>106</v>
      </c>
      <c r="B108" s="2">
        <v>46326</v>
      </c>
      <c r="C108" s="4">
        <f t="shared" si="8"/>
        <v>22766.537376229448</v>
      </c>
      <c r="D108" s="4">
        <f t="shared" si="9"/>
        <v>3192</v>
      </c>
      <c r="E108" s="4">
        <f t="shared" si="6"/>
        <v>25958.537376229448</v>
      </c>
      <c r="F108" s="4">
        <f t="shared" si="7"/>
        <v>7638741.038119724</v>
      </c>
    </row>
    <row r="109" spans="1:7">
      <c r="A109">
        <v>107</v>
      </c>
      <c r="B109" s="2">
        <v>46356</v>
      </c>
      <c r="C109" s="4">
        <f t="shared" si="8"/>
        <v>22776.537376229448</v>
      </c>
      <c r="D109" s="4">
        <f t="shared" si="9"/>
        <v>3182</v>
      </c>
      <c r="E109" s="4">
        <f t="shared" si="6"/>
        <v>25958.537376229448</v>
      </c>
      <c r="F109" s="4">
        <f t="shared" si="7"/>
        <v>7615964.5007434944</v>
      </c>
    </row>
    <row r="110" spans="1:7">
      <c r="A110">
        <v>108</v>
      </c>
      <c r="B110" s="2">
        <v>46387</v>
      </c>
      <c r="C110" s="4">
        <f t="shared" si="8"/>
        <v>22785.537376229448</v>
      </c>
      <c r="D110" s="4">
        <f t="shared" si="9"/>
        <v>3173</v>
      </c>
      <c r="E110" s="4">
        <f t="shared" si="6"/>
        <v>25958.537376229448</v>
      </c>
      <c r="F110" s="4">
        <f t="shared" si="7"/>
        <v>7593178.9633672647</v>
      </c>
      <c r="G110" s="4">
        <f>ROUNDDOWN(F110*1%,-2)</f>
        <v>75900</v>
      </c>
    </row>
    <row r="111" spans="1:7">
      <c r="A111">
        <v>109</v>
      </c>
      <c r="B111" s="2">
        <v>46418</v>
      </c>
      <c r="C111" s="4">
        <f t="shared" si="8"/>
        <v>22795.537376229448</v>
      </c>
      <c r="D111" s="4">
        <f t="shared" si="9"/>
        <v>3163</v>
      </c>
      <c r="E111" s="4">
        <f t="shared" si="6"/>
        <v>25958.537376229448</v>
      </c>
      <c r="F111" s="4">
        <f t="shared" si="7"/>
        <v>7570383.4259910351</v>
      </c>
    </row>
    <row r="112" spans="1:7">
      <c r="A112">
        <v>110</v>
      </c>
      <c r="B112" s="2">
        <v>46446</v>
      </c>
      <c r="C112" s="4">
        <f t="shared" si="8"/>
        <v>22804.537376229448</v>
      </c>
      <c r="D112" s="4">
        <f t="shared" si="9"/>
        <v>3154</v>
      </c>
      <c r="E112" s="4">
        <f t="shared" si="6"/>
        <v>25958.537376229448</v>
      </c>
      <c r="F112" s="4">
        <f t="shared" si="7"/>
        <v>7547578.8886148054</v>
      </c>
    </row>
    <row r="113" spans="1:8">
      <c r="A113">
        <v>111</v>
      </c>
      <c r="B113" s="2">
        <v>46477</v>
      </c>
      <c r="C113" s="4">
        <f t="shared" si="8"/>
        <v>22814.537376229448</v>
      </c>
      <c r="D113" s="4">
        <f t="shared" si="9"/>
        <v>3144</v>
      </c>
      <c r="E113" s="4">
        <f t="shared" si="6"/>
        <v>25958.537376229448</v>
      </c>
      <c r="F113" s="4">
        <f t="shared" si="7"/>
        <v>7524764.3512385758</v>
      </c>
    </row>
    <row r="114" spans="1:8">
      <c r="A114">
        <v>112</v>
      </c>
      <c r="B114" s="2">
        <v>46507</v>
      </c>
      <c r="C114" s="4">
        <f t="shared" si="8"/>
        <v>22823.537376229448</v>
      </c>
      <c r="D114" s="4">
        <f t="shared" si="9"/>
        <v>3135</v>
      </c>
      <c r="E114" s="4">
        <f t="shared" si="6"/>
        <v>25958.537376229448</v>
      </c>
      <c r="F114" s="4">
        <f t="shared" si="7"/>
        <v>7501940.8138623461</v>
      </c>
    </row>
    <row r="115" spans="1:8">
      <c r="A115">
        <v>113</v>
      </c>
      <c r="B115" s="2">
        <v>46538</v>
      </c>
      <c r="C115" s="4">
        <f t="shared" si="8"/>
        <v>22833.537376229448</v>
      </c>
      <c r="D115" s="4">
        <f t="shared" si="9"/>
        <v>3125</v>
      </c>
      <c r="E115" s="4">
        <f t="shared" si="6"/>
        <v>25958.537376229448</v>
      </c>
      <c r="F115" s="4">
        <f t="shared" si="7"/>
        <v>7479107.2764861165</v>
      </c>
    </row>
    <row r="116" spans="1:8">
      <c r="A116">
        <v>114</v>
      </c>
      <c r="B116" s="2">
        <v>46568</v>
      </c>
      <c r="C116" s="4">
        <f t="shared" si="8"/>
        <v>22842.537376229448</v>
      </c>
      <c r="D116" s="4">
        <f t="shared" si="9"/>
        <v>3116</v>
      </c>
      <c r="E116" s="4">
        <f t="shared" si="6"/>
        <v>25958.537376229448</v>
      </c>
      <c r="F116" s="4">
        <f t="shared" si="7"/>
        <v>7456264.7391098868</v>
      </c>
    </row>
    <row r="117" spans="1:8">
      <c r="A117">
        <v>115</v>
      </c>
      <c r="B117" s="2">
        <v>46599</v>
      </c>
      <c r="C117" s="4">
        <f t="shared" si="8"/>
        <v>22852.537376229448</v>
      </c>
      <c r="D117" s="4">
        <f t="shared" si="9"/>
        <v>3106</v>
      </c>
      <c r="E117" s="4">
        <f t="shared" si="6"/>
        <v>25958.537376229448</v>
      </c>
      <c r="F117" s="4">
        <f t="shared" si="7"/>
        <v>7433412.2017336572</v>
      </c>
    </row>
    <row r="118" spans="1:8">
      <c r="A118">
        <v>116</v>
      </c>
      <c r="B118" s="2">
        <v>46630</v>
      </c>
      <c r="C118" s="4">
        <f t="shared" si="8"/>
        <v>22861.537376229448</v>
      </c>
      <c r="D118" s="4">
        <f t="shared" si="9"/>
        <v>3097</v>
      </c>
      <c r="E118" s="4">
        <f t="shared" si="6"/>
        <v>25958.537376229448</v>
      </c>
      <c r="F118" s="4">
        <f t="shared" si="7"/>
        <v>7410550.6643574275</v>
      </c>
    </row>
    <row r="119" spans="1:8">
      <c r="A119">
        <v>117</v>
      </c>
      <c r="B119" s="2">
        <v>46660</v>
      </c>
      <c r="C119" s="4">
        <f t="shared" si="8"/>
        <v>22871.537376229448</v>
      </c>
      <c r="D119" s="4">
        <f t="shared" si="9"/>
        <v>3087</v>
      </c>
      <c r="E119" s="4">
        <f t="shared" si="6"/>
        <v>25958.537376229448</v>
      </c>
      <c r="F119" s="4">
        <f t="shared" si="7"/>
        <v>7387679.1269811979</v>
      </c>
    </row>
    <row r="120" spans="1:8">
      <c r="A120">
        <v>118</v>
      </c>
      <c r="B120" s="2">
        <v>46691</v>
      </c>
      <c r="C120" s="4">
        <f t="shared" si="8"/>
        <v>22880.537376229448</v>
      </c>
      <c r="D120" s="4">
        <f t="shared" si="9"/>
        <v>3078</v>
      </c>
      <c r="E120" s="4">
        <f t="shared" si="6"/>
        <v>25958.537376229448</v>
      </c>
      <c r="F120" s="4">
        <f t="shared" si="7"/>
        <v>7364798.5896049682</v>
      </c>
    </row>
    <row r="121" spans="1:8">
      <c r="A121">
        <v>119</v>
      </c>
      <c r="B121" s="2">
        <v>46721</v>
      </c>
      <c r="C121" s="4">
        <f t="shared" si="8"/>
        <v>22890.537376229448</v>
      </c>
      <c r="D121" s="4">
        <f t="shared" si="9"/>
        <v>3068</v>
      </c>
      <c r="E121" s="4">
        <f t="shared" si="6"/>
        <v>25958.537376229448</v>
      </c>
      <c r="F121" s="4">
        <f t="shared" si="7"/>
        <v>7341908.0522287386</v>
      </c>
    </row>
    <row r="122" spans="1:8">
      <c r="A122">
        <v>120</v>
      </c>
      <c r="B122" s="2">
        <v>46752</v>
      </c>
      <c r="C122" s="4">
        <f t="shared" si="8"/>
        <v>22899.537376229448</v>
      </c>
      <c r="D122" s="4">
        <f t="shared" si="9"/>
        <v>3059</v>
      </c>
      <c r="E122" s="4">
        <f t="shared" si="6"/>
        <v>25958.537376229448</v>
      </c>
      <c r="F122" s="4">
        <f t="shared" si="7"/>
        <v>7319008.5148525089</v>
      </c>
      <c r="G122" s="4">
        <f>ROUNDDOWN(F122*1%,-2)</f>
        <v>73100</v>
      </c>
    </row>
    <row r="123" spans="1:8">
      <c r="B123" s="2"/>
      <c r="F123" s="4">
        <f>F122-1000000</f>
        <v>6319008.5148525089</v>
      </c>
      <c r="H123" t="s">
        <v>16</v>
      </c>
    </row>
    <row r="124" spans="1:8">
      <c r="A124">
        <v>121</v>
      </c>
      <c r="B124" s="2">
        <v>46783</v>
      </c>
      <c r="C124" s="4">
        <f>IF(E124-D124&lt;F122, E124-D124, F122)</f>
        <v>23326.537376229448</v>
      </c>
      <c r="D124" s="4">
        <f>ROUNDDOWN(F123*$I$3/12,0)</f>
        <v>2632</v>
      </c>
      <c r="E124" s="4">
        <f t="shared" si="6"/>
        <v>25958.537376229448</v>
      </c>
      <c r="F124" s="4">
        <f>IF(F123-C124&gt;0, F123-C124, 0)</f>
        <v>6295681.9774762793</v>
      </c>
    </row>
    <row r="125" spans="1:8">
      <c r="A125">
        <v>122</v>
      </c>
      <c r="B125" s="2">
        <v>46812</v>
      </c>
      <c r="C125" s="4">
        <f t="shared" si="8"/>
        <v>23335.537376229448</v>
      </c>
      <c r="D125" s="4">
        <f t="shared" si="9"/>
        <v>2623</v>
      </c>
      <c r="E125" s="4">
        <f t="shared" si="6"/>
        <v>25958.537376229448</v>
      </c>
      <c r="F125" s="4">
        <f t="shared" si="7"/>
        <v>6272346.4401000496</v>
      </c>
    </row>
    <row r="126" spans="1:8">
      <c r="A126">
        <v>123</v>
      </c>
      <c r="B126" s="2">
        <v>46843</v>
      </c>
      <c r="C126" s="4">
        <f t="shared" si="8"/>
        <v>23345.537376229448</v>
      </c>
      <c r="D126" s="4">
        <f t="shared" si="9"/>
        <v>2613</v>
      </c>
      <c r="E126" s="4">
        <f t="shared" si="6"/>
        <v>25958.537376229448</v>
      </c>
      <c r="F126" s="4">
        <f t="shared" si="7"/>
        <v>6249000.9027238199</v>
      </c>
    </row>
    <row r="127" spans="1:8">
      <c r="A127">
        <v>124</v>
      </c>
      <c r="B127" s="2">
        <v>46873</v>
      </c>
      <c r="C127" s="4">
        <f t="shared" si="8"/>
        <v>23355.537376229448</v>
      </c>
      <c r="D127" s="4">
        <f t="shared" si="9"/>
        <v>2603</v>
      </c>
      <c r="E127" s="4">
        <f t="shared" si="6"/>
        <v>25958.537376229448</v>
      </c>
      <c r="F127" s="4">
        <f t="shared" si="7"/>
        <v>6225645.3653475903</v>
      </c>
    </row>
    <row r="128" spans="1:8">
      <c r="A128">
        <v>125</v>
      </c>
      <c r="B128" s="2">
        <v>46904</v>
      </c>
      <c r="C128" s="4">
        <f t="shared" si="8"/>
        <v>23364.537376229448</v>
      </c>
      <c r="D128" s="4">
        <f t="shared" si="9"/>
        <v>2594</v>
      </c>
      <c r="E128" s="4">
        <f t="shared" si="6"/>
        <v>25958.537376229448</v>
      </c>
      <c r="F128" s="4">
        <f t="shared" si="7"/>
        <v>6202280.8279713606</v>
      </c>
    </row>
    <row r="129" spans="1:7">
      <c r="A129">
        <v>126</v>
      </c>
      <c r="B129" s="2">
        <v>46934</v>
      </c>
      <c r="C129" s="4">
        <f t="shared" si="8"/>
        <v>23374.537376229448</v>
      </c>
      <c r="D129" s="4">
        <f t="shared" si="9"/>
        <v>2584</v>
      </c>
      <c r="E129" s="4">
        <f t="shared" si="6"/>
        <v>25958.537376229448</v>
      </c>
      <c r="F129" s="4">
        <f t="shared" si="7"/>
        <v>6178906.290595131</v>
      </c>
    </row>
    <row r="130" spans="1:7">
      <c r="A130">
        <v>127</v>
      </c>
      <c r="B130" s="2">
        <v>46965</v>
      </c>
      <c r="C130" s="4">
        <f t="shared" si="8"/>
        <v>23384.537376229448</v>
      </c>
      <c r="D130" s="4">
        <f t="shared" si="9"/>
        <v>2574</v>
      </c>
      <c r="E130" s="4">
        <f t="shared" si="6"/>
        <v>25958.537376229448</v>
      </c>
      <c r="F130" s="4">
        <f t="shared" si="7"/>
        <v>6155521.7532189013</v>
      </c>
    </row>
    <row r="131" spans="1:7">
      <c r="A131">
        <v>128</v>
      </c>
      <c r="B131" s="2">
        <v>46996</v>
      </c>
      <c r="C131" s="4">
        <f t="shared" si="8"/>
        <v>23394.537376229448</v>
      </c>
      <c r="D131" s="4">
        <f t="shared" si="9"/>
        <v>2564</v>
      </c>
      <c r="E131" s="4">
        <f t="shared" si="6"/>
        <v>25958.537376229448</v>
      </c>
      <c r="F131" s="4">
        <f t="shared" ref="F131:F194" si="10">IF(F130-C131&gt;0, F130-C131, 0)</f>
        <v>6132127.2158426717</v>
      </c>
    </row>
    <row r="132" spans="1:7">
      <c r="A132">
        <v>129</v>
      </c>
      <c r="B132" s="2">
        <v>47026</v>
      </c>
      <c r="C132" s="4">
        <f t="shared" si="8"/>
        <v>23403.537376229448</v>
      </c>
      <c r="D132" s="4">
        <f t="shared" si="9"/>
        <v>2555</v>
      </c>
      <c r="E132" s="4">
        <f t="shared" ref="E132:E195" si="11">$I$5</f>
        <v>25958.537376229448</v>
      </c>
      <c r="F132" s="4">
        <f t="shared" si="10"/>
        <v>6108723.678466442</v>
      </c>
    </row>
    <row r="133" spans="1:7">
      <c r="A133">
        <v>130</v>
      </c>
      <c r="B133" s="2">
        <v>47057</v>
      </c>
      <c r="C133" s="4">
        <f t="shared" si="8"/>
        <v>23413.537376229448</v>
      </c>
      <c r="D133" s="4">
        <f t="shared" si="9"/>
        <v>2545</v>
      </c>
      <c r="E133" s="4">
        <f t="shared" si="11"/>
        <v>25958.537376229448</v>
      </c>
      <c r="F133" s="4">
        <f t="shared" si="10"/>
        <v>6085310.1410902124</v>
      </c>
    </row>
    <row r="134" spans="1:7">
      <c r="A134">
        <v>131</v>
      </c>
      <c r="B134" s="2">
        <v>47087</v>
      </c>
      <c r="C134" s="4">
        <f t="shared" si="8"/>
        <v>23423.537376229448</v>
      </c>
      <c r="D134" s="4">
        <f t="shared" si="9"/>
        <v>2535</v>
      </c>
      <c r="E134" s="4">
        <f t="shared" si="11"/>
        <v>25958.537376229448</v>
      </c>
      <c r="F134" s="4">
        <f t="shared" si="10"/>
        <v>6061886.6037139827</v>
      </c>
    </row>
    <row r="135" spans="1:7">
      <c r="A135">
        <v>132</v>
      </c>
      <c r="B135" s="2">
        <v>47118</v>
      </c>
      <c r="C135" s="4">
        <f t="shared" si="8"/>
        <v>23433.537376229448</v>
      </c>
      <c r="D135" s="4">
        <f t="shared" si="9"/>
        <v>2525</v>
      </c>
      <c r="E135" s="4">
        <f t="shared" si="11"/>
        <v>25958.537376229448</v>
      </c>
      <c r="F135" s="4">
        <f t="shared" si="10"/>
        <v>6038453.0663377531</v>
      </c>
      <c r="G135" s="4">
        <f>IF(F135*1%&gt;$I$13*2%/3,ROUNDDOWN($I$13*2%/3,-2),ROUNDDOWN(F135*1%,-2))</f>
        <v>60300</v>
      </c>
    </row>
    <row r="136" spans="1:7">
      <c r="A136">
        <v>133</v>
      </c>
      <c r="B136" s="2">
        <v>47149</v>
      </c>
      <c r="C136" s="4">
        <f t="shared" si="8"/>
        <v>23442.537376229448</v>
      </c>
      <c r="D136" s="4">
        <f t="shared" si="9"/>
        <v>2516</v>
      </c>
      <c r="E136" s="4">
        <f t="shared" si="11"/>
        <v>25958.537376229448</v>
      </c>
      <c r="F136" s="4">
        <f t="shared" si="10"/>
        <v>6015010.5289615234</v>
      </c>
    </row>
    <row r="137" spans="1:7">
      <c r="A137">
        <v>134</v>
      </c>
      <c r="B137" s="2">
        <v>47177</v>
      </c>
      <c r="C137" s="4">
        <f t="shared" si="8"/>
        <v>23452.537376229448</v>
      </c>
      <c r="D137" s="4">
        <f t="shared" si="9"/>
        <v>2506</v>
      </c>
      <c r="E137" s="4">
        <f t="shared" si="11"/>
        <v>25958.537376229448</v>
      </c>
      <c r="F137" s="4">
        <f t="shared" si="10"/>
        <v>5991557.9915852938</v>
      </c>
    </row>
    <row r="138" spans="1:7">
      <c r="A138">
        <v>135</v>
      </c>
      <c r="B138" s="2">
        <v>47208</v>
      </c>
      <c r="C138" s="4">
        <f t="shared" si="8"/>
        <v>23462.537376229448</v>
      </c>
      <c r="D138" s="4">
        <f t="shared" si="9"/>
        <v>2496</v>
      </c>
      <c r="E138" s="4">
        <f t="shared" si="11"/>
        <v>25958.537376229448</v>
      </c>
      <c r="F138" s="4">
        <f t="shared" si="10"/>
        <v>5968095.4542090641</v>
      </c>
    </row>
    <row r="139" spans="1:7">
      <c r="A139">
        <v>136</v>
      </c>
      <c r="B139" s="2">
        <v>47238</v>
      </c>
      <c r="C139" s="4">
        <f t="shared" si="8"/>
        <v>23472.537376229448</v>
      </c>
      <c r="D139" s="4">
        <f t="shared" si="9"/>
        <v>2486</v>
      </c>
      <c r="E139" s="4">
        <f t="shared" si="11"/>
        <v>25958.537376229448</v>
      </c>
      <c r="F139" s="4">
        <f t="shared" si="10"/>
        <v>5944622.9168328345</v>
      </c>
    </row>
    <row r="140" spans="1:7">
      <c r="A140">
        <v>137</v>
      </c>
      <c r="B140" s="2">
        <v>47269</v>
      </c>
      <c r="C140" s="4">
        <f t="shared" si="8"/>
        <v>23482.537376229448</v>
      </c>
      <c r="D140" s="4">
        <f t="shared" si="9"/>
        <v>2476</v>
      </c>
      <c r="E140" s="4">
        <f t="shared" si="11"/>
        <v>25958.537376229448</v>
      </c>
      <c r="F140" s="4">
        <f t="shared" si="10"/>
        <v>5921140.3794566048</v>
      </c>
    </row>
    <row r="141" spans="1:7">
      <c r="A141">
        <v>138</v>
      </c>
      <c r="B141" s="2">
        <v>47299</v>
      </c>
      <c r="C141" s="4">
        <f t="shared" si="8"/>
        <v>23491.537376229448</v>
      </c>
      <c r="D141" s="4">
        <f t="shared" si="9"/>
        <v>2467</v>
      </c>
      <c r="E141" s="4">
        <f t="shared" si="11"/>
        <v>25958.537376229448</v>
      </c>
      <c r="F141" s="4">
        <f t="shared" si="10"/>
        <v>5897648.8420803752</v>
      </c>
    </row>
    <row r="142" spans="1:7">
      <c r="A142">
        <v>139</v>
      </c>
      <c r="B142" s="2">
        <v>47330</v>
      </c>
      <c r="C142" s="4">
        <f t="shared" si="8"/>
        <v>23501.537376229448</v>
      </c>
      <c r="D142" s="4">
        <f t="shared" si="9"/>
        <v>2457</v>
      </c>
      <c r="E142" s="4">
        <f t="shared" si="11"/>
        <v>25958.537376229448</v>
      </c>
      <c r="F142" s="4">
        <f t="shared" si="10"/>
        <v>5874147.3047041455</v>
      </c>
    </row>
    <row r="143" spans="1:7">
      <c r="A143">
        <v>140</v>
      </c>
      <c r="B143" s="2">
        <v>47361</v>
      </c>
      <c r="C143" s="4">
        <f t="shared" si="8"/>
        <v>23511.537376229448</v>
      </c>
      <c r="D143" s="4">
        <f t="shared" si="9"/>
        <v>2447</v>
      </c>
      <c r="E143" s="4">
        <f t="shared" si="11"/>
        <v>25958.537376229448</v>
      </c>
      <c r="F143" s="4">
        <f t="shared" si="10"/>
        <v>5850635.7673279159</v>
      </c>
    </row>
    <row r="144" spans="1:7">
      <c r="A144">
        <v>141</v>
      </c>
      <c r="B144" s="2">
        <v>47391</v>
      </c>
      <c r="C144" s="4">
        <f t="shared" si="8"/>
        <v>23521.537376229448</v>
      </c>
      <c r="D144" s="4">
        <f t="shared" si="9"/>
        <v>2437</v>
      </c>
      <c r="E144" s="4">
        <f t="shared" si="11"/>
        <v>25958.537376229448</v>
      </c>
      <c r="F144" s="4">
        <f t="shared" si="10"/>
        <v>5827114.2299516862</v>
      </c>
    </row>
    <row r="145" spans="1:7">
      <c r="A145">
        <v>142</v>
      </c>
      <c r="B145" s="2">
        <v>47422</v>
      </c>
      <c r="C145" s="4">
        <f t="shared" si="8"/>
        <v>23531.537376229448</v>
      </c>
      <c r="D145" s="4">
        <f t="shared" si="9"/>
        <v>2427</v>
      </c>
      <c r="E145" s="4">
        <f t="shared" si="11"/>
        <v>25958.537376229448</v>
      </c>
      <c r="F145" s="4">
        <f t="shared" si="10"/>
        <v>5803582.6925754566</v>
      </c>
    </row>
    <row r="146" spans="1:7">
      <c r="A146">
        <v>143</v>
      </c>
      <c r="B146" s="2">
        <v>47452</v>
      </c>
      <c r="C146" s="4">
        <f t="shared" si="8"/>
        <v>23540.537376229448</v>
      </c>
      <c r="D146" s="4">
        <f t="shared" si="9"/>
        <v>2418</v>
      </c>
      <c r="E146" s="4">
        <f t="shared" si="11"/>
        <v>25958.537376229448</v>
      </c>
      <c r="F146" s="4">
        <f t="shared" si="10"/>
        <v>5780042.1551992269</v>
      </c>
    </row>
    <row r="147" spans="1:7">
      <c r="A147">
        <v>144</v>
      </c>
      <c r="B147" s="2">
        <v>47483</v>
      </c>
      <c r="C147" s="4">
        <f t="shared" si="8"/>
        <v>23550.537376229448</v>
      </c>
      <c r="D147" s="4">
        <f t="shared" si="9"/>
        <v>2408</v>
      </c>
      <c r="E147" s="4">
        <f t="shared" si="11"/>
        <v>25958.537376229448</v>
      </c>
      <c r="F147" s="4">
        <f t="shared" si="10"/>
        <v>5756491.6178229973</v>
      </c>
      <c r="G147" s="4">
        <f>IF(F147*1%&gt;$I$13*2%/3,ROUNDDOWN($I$13*2%/3,-2),ROUNDDOWN(F147*1%,-2))</f>
        <v>57500</v>
      </c>
    </row>
    <row r="148" spans="1:7">
      <c r="A148">
        <v>145</v>
      </c>
      <c r="B148" s="2">
        <v>47514</v>
      </c>
      <c r="C148" s="4">
        <f t="shared" si="8"/>
        <v>23560.537376229448</v>
      </c>
      <c r="D148" s="4">
        <f t="shared" si="9"/>
        <v>2398</v>
      </c>
      <c r="E148" s="4">
        <f t="shared" si="11"/>
        <v>25958.537376229448</v>
      </c>
      <c r="F148" s="4">
        <f t="shared" si="10"/>
        <v>5732931.0804467676</v>
      </c>
    </row>
    <row r="149" spans="1:7">
      <c r="A149">
        <v>146</v>
      </c>
      <c r="B149" s="2">
        <v>47542</v>
      </c>
      <c r="C149" s="4">
        <f t="shared" si="8"/>
        <v>23570.537376229448</v>
      </c>
      <c r="D149" s="4">
        <f t="shared" si="9"/>
        <v>2388</v>
      </c>
      <c r="E149" s="4">
        <f t="shared" si="11"/>
        <v>25958.537376229448</v>
      </c>
      <c r="F149" s="4">
        <f t="shared" si="10"/>
        <v>5709360.543070538</v>
      </c>
    </row>
    <row r="150" spans="1:7">
      <c r="A150">
        <v>147</v>
      </c>
      <c r="B150" s="2">
        <v>47573</v>
      </c>
      <c r="C150" s="4">
        <f t="shared" si="8"/>
        <v>23580.537376229448</v>
      </c>
      <c r="D150" s="4">
        <f t="shared" si="9"/>
        <v>2378</v>
      </c>
      <c r="E150" s="4">
        <f t="shared" si="11"/>
        <v>25958.537376229448</v>
      </c>
      <c r="F150" s="4">
        <f t="shared" si="10"/>
        <v>5685780.0056943083</v>
      </c>
    </row>
    <row r="151" spans="1:7">
      <c r="A151">
        <v>148</v>
      </c>
      <c r="B151" s="2">
        <v>47603</v>
      </c>
      <c r="C151" s="4">
        <f t="shared" si="8"/>
        <v>23589.537376229448</v>
      </c>
      <c r="D151" s="4">
        <f t="shared" si="9"/>
        <v>2369</v>
      </c>
      <c r="E151" s="4">
        <f t="shared" si="11"/>
        <v>25958.537376229448</v>
      </c>
      <c r="F151" s="4">
        <f t="shared" si="10"/>
        <v>5662190.4683180787</v>
      </c>
    </row>
    <row r="152" spans="1:7">
      <c r="A152">
        <v>149</v>
      </c>
      <c r="B152" s="2">
        <v>47634</v>
      </c>
      <c r="C152" s="4">
        <f t="shared" si="8"/>
        <v>23599.537376229448</v>
      </c>
      <c r="D152" s="4">
        <f t="shared" si="9"/>
        <v>2359</v>
      </c>
      <c r="E152" s="4">
        <f t="shared" si="11"/>
        <v>25958.537376229448</v>
      </c>
      <c r="F152" s="4">
        <f t="shared" si="10"/>
        <v>5638590.930941849</v>
      </c>
    </row>
    <row r="153" spans="1:7">
      <c r="A153">
        <v>150</v>
      </c>
      <c r="B153" s="2">
        <v>47664</v>
      </c>
      <c r="C153" s="4">
        <f t="shared" si="8"/>
        <v>23609.537376229448</v>
      </c>
      <c r="D153" s="4">
        <f t="shared" si="9"/>
        <v>2349</v>
      </c>
      <c r="E153" s="4">
        <f t="shared" si="11"/>
        <v>25958.537376229448</v>
      </c>
      <c r="F153" s="4">
        <f t="shared" si="10"/>
        <v>5614981.3935656194</v>
      </c>
    </row>
    <row r="154" spans="1:7">
      <c r="A154">
        <v>151</v>
      </c>
      <c r="B154" s="2">
        <v>47695</v>
      </c>
      <c r="C154" s="4">
        <f t="shared" si="8"/>
        <v>23619.537376229448</v>
      </c>
      <c r="D154" s="4">
        <f t="shared" si="9"/>
        <v>2339</v>
      </c>
      <c r="E154" s="4">
        <f t="shared" si="11"/>
        <v>25958.537376229448</v>
      </c>
      <c r="F154" s="4">
        <f t="shared" si="10"/>
        <v>5591361.8561893897</v>
      </c>
    </row>
    <row r="155" spans="1:7">
      <c r="A155">
        <v>152</v>
      </c>
      <c r="B155" s="2">
        <v>47726</v>
      </c>
      <c r="C155" s="4">
        <f t="shared" si="8"/>
        <v>23629.537376229448</v>
      </c>
      <c r="D155" s="4">
        <f t="shared" si="9"/>
        <v>2329</v>
      </c>
      <c r="E155" s="4">
        <f t="shared" si="11"/>
        <v>25958.537376229448</v>
      </c>
      <c r="F155" s="4">
        <f t="shared" si="10"/>
        <v>5567732.3188131601</v>
      </c>
    </row>
    <row r="156" spans="1:7">
      <c r="A156">
        <v>153</v>
      </c>
      <c r="B156" s="2">
        <v>47756</v>
      </c>
      <c r="C156" s="4">
        <f t="shared" ref="C156:C219" si="12">IF(E156-D156&lt;F155, E156-D156, F155)</f>
        <v>23639.537376229448</v>
      </c>
      <c r="D156" s="4">
        <f t="shared" ref="D156:D219" si="13">ROUNDDOWN(F155*$I$3/12,0)</f>
        <v>2319</v>
      </c>
      <c r="E156" s="4">
        <f t="shared" si="11"/>
        <v>25958.537376229448</v>
      </c>
      <c r="F156" s="4">
        <f t="shared" si="10"/>
        <v>5544092.7814369304</v>
      </c>
    </row>
    <row r="157" spans="1:7">
      <c r="A157">
        <v>154</v>
      </c>
      <c r="B157" s="2">
        <v>47787</v>
      </c>
      <c r="C157" s="4">
        <f t="shared" si="12"/>
        <v>23648.537376229448</v>
      </c>
      <c r="D157" s="4">
        <f t="shared" si="13"/>
        <v>2310</v>
      </c>
      <c r="E157" s="4">
        <f t="shared" si="11"/>
        <v>25958.537376229448</v>
      </c>
      <c r="F157" s="4">
        <f t="shared" si="10"/>
        <v>5520444.2440607008</v>
      </c>
    </row>
    <row r="158" spans="1:7">
      <c r="A158">
        <v>155</v>
      </c>
      <c r="B158" s="2">
        <v>47817</v>
      </c>
      <c r="C158" s="4">
        <f t="shared" si="12"/>
        <v>23658.537376229448</v>
      </c>
      <c r="D158" s="4">
        <f t="shared" si="13"/>
        <v>2300</v>
      </c>
      <c r="E158" s="4">
        <f t="shared" si="11"/>
        <v>25958.537376229448</v>
      </c>
      <c r="F158" s="4">
        <f t="shared" si="10"/>
        <v>5496785.7066844711</v>
      </c>
    </row>
    <row r="159" spans="1:7">
      <c r="A159">
        <v>156</v>
      </c>
      <c r="B159" s="2">
        <v>47848</v>
      </c>
      <c r="C159" s="4">
        <f t="shared" si="12"/>
        <v>23668.537376229448</v>
      </c>
      <c r="D159" s="4">
        <f t="shared" si="13"/>
        <v>2290</v>
      </c>
      <c r="E159" s="4">
        <f t="shared" si="11"/>
        <v>25958.537376229448</v>
      </c>
      <c r="F159" s="4">
        <f t="shared" si="10"/>
        <v>5473117.1693082415</v>
      </c>
      <c r="G159" s="4">
        <f>IF(F159*1%&gt;$I$13*2%/3,ROUNDDOWN($I$13*2%/3,-2),ROUNDDOWN(F159*1%,-2))</f>
        <v>54700</v>
      </c>
    </row>
    <row r="160" spans="1:7">
      <c r="A160">
        <v>157</v>
      </c>
      <c r="B160" s="2">
        <v>47879</v>
      </c>
      <c r="C160" s="4">
        <f t="shared" si="12"/>
        <v>23678.537376229448</v>
      </c>
      <c r="D160" s="4">
        <f t="shared" si="13"/>
        <v>2280</v>
      </c>
      <c r="E160" s="4">
        <f t="shared" si="11"/>
        <v>25958.537376229448</v>
      </c>
      <c r="F160" s="4">
        <f t="shared" si="10"/>
        <v>5449438.6319320118</v>
      </c>
    </row>
    <row r="161" spans="1:6">
      <c r="A161">
        <v>158</v>
      </c>
      <c r="B161" s="2">
        <v>47907</v>
      </c>
      <c r="C161" s="4">
        <f t="shared" si="12"/>
        <v>23688.537376229448</v>
      </c>
      <c r="D161" s="4">
        <f t="shared" si="13"/>
        <v>2270</v>
      </c>
      <c r="E161" s="4">
        <f t="shared" si="11"/>
        <v>25958.537376229448</v>
      </c>
      <c r="F161" s="4">
        <f t="shared" si="10"/>
        <v>5425750.0945557822</v>
      </c>
    </row>
    <row r="162" spans="1:6">
      <c r="A162">
        <v>159</v>
      </c>
      <c r="B162" s="2">
        <v>47938</v>
      </c>
      <c r="C162" s="4">
        <f t="shared" si="12"/>
        <v>23698.537376229448</v>
      </c>
      <c r="D162" s="4">
        <f t="shared" si="13"/>
        <v>2260</v>
      </c>
      <c r="E162" s="4">
        <f t="shared" si="11"/>
        <v>25958.537376229448</v>
      </c>
      <c r="F162" s="4">
        <f t="shared" si="10"/>
        <v>5402051.5571795525</v>
      </c>
    </row>
    <row r="163" spans="1:6">
      <c r="A163">
        <v>160</v>
      </c>
      <c r="B163" s="2">
        <v>47968</v>
      </c>
      <c r="C163" s="4">
        <f t="shared" si="12"/>
        <v>23708.537376229448</v>
      </c>
      <c r="D163" s="4">
        <f t="shared" si="13"/>
        <v>2250</v>
      </c>
      <c r="E163" s="4">
        <f t="shared" si="11"/>
        <v>25958.537376229448</v>
      </c>
      <c r="F163" s="4">
        <f t="shared" si="10"/>
        <v>5378343.0198033229</v>
      </c>
    </row>
    <row r="164" spans="1:6">
      <c r="A164">
        <v>161</v>
      </c>
      <c r="B164" s="2">
        <v>47999</v>
      </c>
      <c r="C164" s="4">
        <f t="shared" si="12"/>
        <v>23718.537376229448</v>
      </c>
      <c r="D164" s="4">
        <f t="shared" si="13"/>
        <v>2240</v>
      </c>
      <c r="E164" s="4">
        <f t="shared" si="11"/>
        <v>25958.537376229448</v>
      </c>
      <c r="F164" s="4">
        <f t="shared" si="10"/>
        <v>5354624.4824270932</v>
      </c>
    </row>
    <row r="165" spans="1:6">
      <c r="A165">
        <v>162</v>
      </c>
      <c r="B165" s="2">
        <v>48029</v>
      </c>
      <c r="C165" s="4">
        <f t="shared" si="12"/>
        <v>23727.537376229448</v>
      </c>
      <c r="D165" s="4">
        <f t="shared" si="13"/>
        <v>2231</v>
      </c>
      <c r="E165" s="4">
        <f t="shared" si="11"/>
        <v>25958.537376229448</v>
      </c>
      <c r="F165" s="4">
        <f t="shared" si="10"/>
        <v>5330896.9450508635</v>
      </c>
    </row>
    <row r="166" spans="1:6">
      <c r="A166">
        <v>163</v>
      </c>
      <c r="B166" s="2">
        <v>48060</v>
      </c>
      <c r="C166" s="4">
        <f t="shared" si="12"/>
        <v>23737.537376229448</v>
      </c>
      <c r="D166" s="4">
        <f t="shared" si="13"/>
        <v>2221</v>
      </c>
      <c r="E166" s="4">
        <f t="shared" si="11"/>
        <v>25958.537376229448</v>
      </c>
      <c r="F166" s="4">
        <f t="shared" si="10"/>
        <v>5307159.4076746339</v>
      </c>
    </row>
    <row r="167" spans="1:6">
      <c r="A167">
        <v>164</v>
      </c>
      <c r="B167" s="2">
        <v>48091</v>
      </c>
      <c r="C167" s="4">
        <f t="shared" si="12"/>
        <v>23747.537376229448</v>
      </c>
      <c r="D167" s="4">
        <f t="shared" si="13"/>
        <v>2211</v>
      </c>
      <c r="E167" s="4">
        <f t="shared" si="11"/>
        <v>25958.537376229448</v>
      </c>
      <c r="F167" s="4">
        <f t="shared" si="10"/>
        <v>5283411.8702984042</v>
      </c>
    </row>
    <row r="168" spans="1:6">
      <c r="A168">
        <v>165</v>
      </c>
      <c r="B168" s="2">
        <v>48121</v>
      </c>
      <c r="C168" s="4">
        <f t="shared" si="12"/>
        <v>23757.537376229448</v>
      </c>
      <c r="D168" s="4">
        <f t="shared" si="13"/>
        <v>2201</v>
      </c>
      <c r="E168" s="4">
        <f t="shared" si="11"/>
        <v>25958.537376229448</v>
      </c>
      <c r="F168" s="4">
        <f t="shared" si="10"/>
        <v>5259654.3329221746</v>
      </c>
    </row>
    <row r="169" spans="1:6">
      <c r="A169">
        <v>166</v>
      </c>
      <c r="B169" s="2">
        <v>48152</v>
      </c>
      <c r="C169" s="4">
        <f t="shared" si="12"/>
        <v>23767.537376229448</v>
      </c>
      <c r="D169" s="4">
        <f t="shared" si="13"/>
        <v>2191</v>
      </c>
      <c r="E169" s="4">
        <f t="shared" si="11"/>
        <v>25958.537376229448</v>
      </c>
      <c r="F169" s="4">
        <f t="shared" si="10"/>
        <v>5235886.7955459449</v>
      </c>
    </row>
    <row r="170" spans="1:6">
      <c r="A170">
        <v>167</v>
      </c>
      <c r="B170" s="2">
        <v>48182</v>
      </c>
      <c r="C170" s="4">
        <f t="shared" si="12"/>
        <v>23777.537376229448</v>
      </c>
      <c r="D170" s="4">
        <f t="shared" si="13"/>
        <v>2181</v>
      </c>
      <c r="E170" s="4">
        <f t="shared" si="11"/>
        <v>25958.537376229448</v>
      </c>
      <c r="F170" s="4">
        <f t="shared" si="10"/>
        <v>5212109.2581697153</v>
      </c>
    </row>
    <row r="171" spans="1:6">
      <c r="A171">
        <v>168</v>
      </c>
      <c r="B171" s="2">
        <v>48213</v>
      </c>
      <c r="C171" s="4">
        <f t="shared" si="12"/>
        <v>23787.537376229448</v>
      </c>
      <c r="D171" s="4">
        <f t="shared" si="13"/>
        <v>2171</v>
      </c>
      <c r="E171" s="4">
        <f t="shared" si="11"/>
        <v>25958.537376229448</v>
      </c>
      <c r="F171" s="4">
        <f t="shared" si="10"/>
        <v>5188321.7207934856</v>
      </c>
    </row>
    <row r="172" spans="1:6">
      <c r="A172">
        <v>169</v>
      </c>
      <c r="B172" s="2">
        <v>48244</v>
      </c>
      <c r="C172" s="4">
        <f t="shared" si="12"/>
        <v>23797.537376229448</v>
      </c>
      <c r="D172" s="4">
        <f t="shared" si="13"/>
        <v>2161</v>
      </c>
      <c r="E172" s="4">
        <f t="shared" si="11"/>
        <v>25958.537376229448</v>
      </c>
      <c r="F172" s="4">
        <f t="shared" si="10"/>
        <v>5164524.183417256</v>
      </c>
    </row>
    <row r="173" spans="1:6">
      <c r="A173">
        <v>170</v>
      </c>
      <c r="B173" s="2">
        <v>48273</v>
      </c>
      <c r="C173" s="4">
        <f t="shared" si="12"/>
        <v>23807.537376229448</v>
      </c>
      <c r="D173" s="4">
        <f t="shared" si="13"/>
        <v>2151</v>
      </c>
      <c r="E173" s="4">
        <f t="shared" si="11"/>
        <v>25958.537376229448</v>
      </c>
      <c r="F173" s="4">
        <f t="shared" si="10"/>
        <v>5140716.6460410263</v>
      </c>
    </row>
    <row r="174" spans="1:6">
      <c r="A174">
        <v>171</v>
      </c>
      <c r="B174" s="2">
        <v>48304</v>
      </c>
      <c r="C174" s="4">
        <f t="shared" si="12"/>
        <v>23817.537376229448</v>
      </c>
      <c r="D174" s="4">
        <f t="shared" si="13"/>
        <v>2141</v>
      </c>
      <c r="E174" s="4">
        <f t="shared" si="11"/>
        <v>25958.537376229448</v>
      </c>
      <c r="F174" s="4">
        <f t="shared" si="10"/>
        <v>5116899.1086647967</v>
      </c>
    </row>
    <row r="175" spans="1:6">
      <c r="A175">
        <v>172</v>
      </c>
      <c r="B175" s="2">
        <v>48334</v>
      </c>
      <c r="C175" s="4">
        <f t="shared" si="12"/>
        <v>23826.537376229448</v>
      </c>
      <c r="D175" s="4">
        <f t="shared" si="13"/>
        <v>2132</v>
      </c>
      <c r="E175" s="4">
        <f t="shared" si="11"/>
        <v>25958.537376229448</v>
      </c>
      <c r="F175" s="4">
        <f t="shared" si="10"/>
        <v>5093072.571288567</v>
      </c>
    </row>
    <row r="176" spans="1:6">
      <c r="A176">
        <v>173</v>
      </c>
      <c r="B176" s="2">
        <v>48365</v>
      </c>
      <c r="C176" s="4">
        <f t="shared" si="12"/>
        <v>23836.537376229448</v>
      </c>
      <c r="D176" s="4">
        <f t="shared" si="13"/>
        <v>2122</v>
      </c>
      <c r="E176" s="4">
        <f t="shared" si="11"/>
        <v>25958.537376229448</v>
      </c>
      <c r="F176" s="4">
        <f t="shared" si="10"/>
        <v>5069236.0339123374</v>
      </c>
    </row>
    <row r="177" spans="1:6">
      <c r="A177">
        <v>174</v>
      </c>
      <c r="B177" s="2">
        <v>48395</v>
      </c>
      <c r="C177" s="4">
        <f t="shared" si="12"/>
        <v>23846.537376229448</v>
      </c>
      <c r="D177" s="4">
        <f t="shared" si="13"/>
        <v>2112</v>
      </c>
      <c r="E177" s="4">
        <f t="shared" si="11"/>
        <v>25958.537376229448</v>
      </c>
      <c r="F177" s="4">
        <f t="shared" si="10"/>
        <v>5045389.4965361077</v>
      </c>
    </row>
    <row r="178" spans="1:6">
      <c r="A178">
        <v>175</v>
      </c>
      <c r="B178" s="2">
        <v>48426</v>
      </c>
      <c r="C178" s="4">
        <f t="shared" si="12"/>
        <v>23856.537376229448</v>
      </c>
      <c r="D178" s="4">
        <f t="shared" si="13"/>
        <v>2102</v>
      </c>
      <c r="E178" s="4">
        <f t="shared" si="11"/>
        <v>25958.537376229448</v>
      </c>
      <c r="F178" s="4">
        <f t="shared" si="10"/>
        <v>5021532.9591598781</v>
      </c>
    </row>
    <row r="179" spans="1:6">
      <c r="A179">
        <v>176</v>
      </c>
      <c r="B179" s="2">
        <v>48457</v>
      </c>
      <c r="C179" s="4">
        <f t="shared" si="12"/>
        <v>23866.537376229448</v>
      </c>
      <c r="D179" s="4">
        <f t="shared" si="13"/>
        <v>2092</v>
      </c>
      <c r="E179" s="4">
        <f t="shared" si="11"/>
        <v>25958.537376229448</v>
      </c>
      <c r="F179" s="4">
        <f t="shared" si="10"/>
        <v>4997666.4217836484</v>
      </c>
    </row>
    <row r="180" spans="1:6">
      <c r="A180">
        <v>177</v>
      </c>
      <c r="B180" s="2">
        <v>48487</v>
      </c>
      <c r="C180" s="4">
        <f t="shared" si="12"/>
        <v>23876.537376229448</v>
      </c>
      <c r="D180" s="4">
        <f t="shared" si="13"/>
        <v>2082</v>
      </c>
      <c r="E180" s="4">
        <f t="shared" si="11"/>
        <v>25958.537376229448</v>
      </c>
      <c r="F180" s="4">
        <f t="shared" si="10"/>
        <v>4973789.8844074188</v>
      </c>
    </row>
    <row r="181" spans="1:6">
      <c r="A181">
        <v>178</v>
      </c>
      <c r="B181" s="2">
        <v>48518</v>
      </c>
      <c r="C181" s="4">
        <f t="shared" si="12"/>
        <v>23886.537376229448</v>
      </c>
      <c r="D181" s="4">
        <f t="shared" si="13"/>
        <v>2072</v>
      </c>
      <c r="E181" s="4">
        <f t="shared" si="11"/>
        <v>25958.537376229448</v>
      </c>
      <c r="F181" s="4">
        <f t="shared" si="10"/>
        <v>4949903.3470311891</v>
      </c>
    </row>
    <row r="182" spans="1:6">
      <c r="A182">
        <v>179</v>
      </c>
      <c r="B182" s="2">
        <v>48548</v>
      </c>
      <c r="C182" s="4">
        <f t="shared" si="12"/>
        <v>23896.537376229448</v>
      </c>
      <c r="D182" s="4">
        <f t="shared" si="13"/>
        <v>2062</v>
      </c>
      <c r="E182" s="4">
        <f t="shared" si="11"/>
        <v>25958.537376229448</v>
      </c>
      <c r="F182" s="4">
        <f t="shared" si="10"/>
        <v>4926006.8096549595</v>
      </c>
    </row>
    <row r="183" spans="1:6">
      <c r="A183">
        <v>180</v>
      </c>
      <c r="B183" s="2">
        <v>48579</v>
      </c>
      <c r="C183" s="4">
        <f t="shared" si="12"/>
        <v>23906.537376229448</v>
      </c>
      <c r="D183" s="4">
        <f t="shared" si="13"/>
        <v>2052</v>
      </c>
      <c r="E183" s="4">
        <f t="shared" si="11"/>
        <v>25958.537376229448</v>
      </c>
      <c r="F183" s="4">
        <f t="shared" si="10"/>
        <v>4902100.2722787298</v>
      </c>
    </row>
    <row r="184" spans="1:6">
      <c r="A184">
        <v>181</v>
      </c>
      <c r="B184" s="2">
        <v>48610</v>
      </c>
      <c r="C184" s="4">
        <f t="shared" si="12"/>
        <v>23916.537376229448</v>
      </c>
      <c r="D184" s="4">
        <f t="shared" si="13"/>
        <v>2042</v>
      </c>
      <c r="E184" s="4">
        <f t="shared" si="11"/>
        <v>25958.537376229448</v>
      </c>
      <c r="F184" s="4">
        <f t="shared" si="10"/>
        <v>4878183.7349025002</v>
      </c>
    </row>
    <row r="185" spans="1:6">
      <c r="A185">
        <v>182</v>
      </c>
      <c r="B185" s="2">
        <v>48638</v>
      </c>
      <c r="C185" s="4">
        <f t="shared" si="12"/>
        <v>23926.537376229448</v>
      </c>
      <c r="D185" s="4">
        <f t="shared" si="13"/>
        <v>2032</v>
      </c>
      <c r="E185" s="4">
        <f t="shared" si="11"/>
        <v>25958.537376229448</v>
      </c>
      <c r="F185" s="4">
        <f t="shared" si="10"/>
        <v>4854257.1975262705</v>
      </c>
    </row>
    <row r="186" spans="1:6">
      <c r="A186">
        <v>183</v>
      </c>
      <c r="B186" s="2">
        <v>48669</v>
      </c>
      <c r="C186" s="4">
        <f t="shared" si="12"/>
        <v>23936.537376229448</v>
      </c>
      <c r="D186" s="4">
        <f t="shared" si="13"/>
        <v>2022</v>
      </c>
      <c r="E186" s="4">
        <f t="shared" si="11"/>
        <v>25958.537376229448</v>
      </c>
      <c r="F186" s="4">
        <f t="shared" si="10"/>
        <v>4830320.6601500409</v>
      </c>
    </row>
    <row r="187" spans="1:6">
      <c r="A187">
        <v>184</v>
      </c>
      <c r="B187" s="2">
        <v>48699</v>
      </c>
      <c r="C187" s="4">
        <f t="shared" si="12"/>
        <v>23946.537376229448</v>
      </c>
      <c r="D187" s="4">
        <f t="shared" si="13"/>
        <v>2012</v>
      </c>
      <c r="E187" s="4">
        <f t="shared" si="11"/>
        <v>25958.537376229448</v>
      </c>
      <c r="F187" s="4">
        <f t="shared" si="10"/>
        <v>4806374.1227738112</v>
      </c>
    </row>
    <row r="188" spans="1:6">
      <c r="A188">
        <v>185</v>
      </c>
      <c r="B188" s="2">
        <v>48730</v>
      </c>
      <c r="C188" s="4">
        <f t="shared" si="12"/>
        <v>23956.537376229448</v>
      </c>
      <c r="D188" s="4">
        <f t="shared" si="13"/>
        <v>2002</v>
      </c>
      <c r="E188" s="4">
        <f t="shared" si="11"/>
        <v>25958.537376229448</v>
      </c>
      <c r="F188" s="4">
        <f t="shared" si="10"/>
        <v>4782417.5853975816</v>
      </c>
    </row>
    <row r="189" spans="1:6">
      <c r="A189">
        <v>186</v>
      </c>
      <c r="B189" s="2">
        <v>48760</v>
      </c>
      <c r="C189" s="4">
        <f t="shared" si="12"/>
        <v>23966.537376229448</v>
      </c>
      <c r="D189" s="4">
        <f t="shared" si="13"/>
        <v>1992</v>
      </c>
      <c r="E189" s="4">
        <f t="shared" si="11"/>
        <v>25958.537376229448</v>
      </c>
      <c r="F189" s="4">
        <f t="shared" si="10"/>
        <v>4758451.0480213519</v>
      </c>
    </row>
    <row r="190" spans="1:6">
      <c r="A190">
        <v>187</v>
      </c>
      <c r="B190" s="2">
        <v>48791</v>
      </c>
      <c r="C190" s="4">
        <f t="shared" si="12"/>
        <v>23976.537376229448</v>
      </c>
      <c r="D190" s="4">
        <f t="shared" si="13"/>
        <v>1982</v>
      </c>
      <c r="E190" s="4">
        <f t="shared" si="11"/>
        <v>25958.537376229448</v>
      </c>
      <c r="F190" s="4">
        <f t="shared" si="10"/>
        <v>4734474.5106451223</v>
      </c>
    </row>
    <row r="191" spans="1:6">
      <c r="A191">
        <v>188</v>
      </c>
      <c r="B191" s="2">
        <v>48822</v>
      </c>
      <c r="C191" s="4">
        <f t="shared" si="12"/>
        <v>23986.537376229448</v>
      </c>
      <c r="D191" s="4">
        <f t="shared" si="13"/>
        <v>1972</v>
      </c>
      <c r="E191" s="4">
        <f t="shared" si="11"/>
        <v>25958.537376229448</v>
      </c>
      <c r="F191" s="4">
        <f t="shared" si="10"/>
        <v>4710487.9732688926</v>
      </c>
    </row>
    <row r="192" spans="1:6">
      <c r="A192">
        <v>189</v>
      </c>
      <c r="B192" s="2">
        <v>48852</v>
      </c>
      <c r="C192" s="4">
        <f t="shared" si="12"/>
        <v>23996.537376229448</v>
      </c>
      <c r="D192" s="4">
        <f t="shared" si="13"/>
        <v>1962</v>
      </c>
      <c r="E192" s="4">
        <f t="shared" si="11"/>
        <v>25958.537376229448</v>
      </c>
      <c r="F192" s="4">
        <f t="shared" si="10"/>
        <v>4686491.435892663</v>
      </c>
    </row>
    <row r="193" spans="1:6">
      <c r="A193">
        <v>190</v>
      </c>
      <c r="B193" s="2">
        <v>48883</v>
      </c>
      <c r="C193" s="4">
        <f t="shared" si="12"/>
        <v>24006.537376229448</v>
      </c>
      <c r="D193" s="4">
        <f t="shared" si="13"/>
        <v>1952</v>
      </c>
      <c r="E193" s="4">
        <f t="shared" si="11"/>
        <v>25958.537376229448</v>
      </c>
      <c r="F193" s="4">
        <f t="shared" si="10"/>
        <v>4662484.8985164333</v>
      </c>
    </row>
    <row r="194" spans="1:6">
      <c r="A194">
        <v>191</v>
      </c>
      <c r="B194" s="2">
        <v>48913</v>
      </c>
      <c r="C194" s="4">
        <f t="shared" si="12"/>
        <v>24016.537376229448</v>
      </c>
      <c r="D194" s="4">
        <f t="shared" si="13"/>
        <v>1942</v>
      </c>
      <c r="E194" s="4">
        <f t="shared" si="11"/>
        <v>25958.537376229448</v>
      </c>
      <c r="F194" s="4">
        <f t="shared" si="10"/>
        <v>4638468.3611402037</v>
      </c>
    </row>
    <row r="195" spans="1:6">
      <c r="A195">
        <v>192</v>
      </c>
      <c r="B195" s="2">
        <v>48944</v>
      </c>
      <c r="C195" s="4">
        <f t="shared" si="12"/>
        <v>24026.537376229448</v>
      </c>
      <c r="D195" s="4">
        <f t="shared" si="13"/>
        <v>1932</v>
      </c>
      <c r="E195" s="4">
        <f t="shared" si="11"/>
        <v>25958.537376229448</v>
      </c>
      <c r="F195" s="4">
        <f t="shared" ref="F195:F258" si="14">IF(F194-C195&gt;0, F194-C195, 0)</f>
        <v>4614441.823763974</v>
      </c>
    </row>
    <row r="196" spans="1:6">
      <c r="A196">
        <v>193</v>
      </c>
      <c r="B196" s="2">
        <v>48975</v>
      </c>
      <c r="C196" s="4">
        <f t="shared" si="12"/>
        <v>24036.537376229448</v>
      </c>
      <c r="D196" s="4">
        <f t="shared" si="13"/>
        <v>1922</v>
      </c>
      <c r="E196" s="4">
        <f t="shared" ref="E196:E259" si="15">$I$5</f>
        <v>25958.537376229448</v>
      </c>
      <c r="F196" s="4">
        <f t="shared" si="14"/>
        <v>4590405.2863877444</v>
      </c>
    </row>
    <row r="197" spans="1:6">
      <c r="A197">
        <v>194</v>
      </c>
      <c r="B197" s="2">
        <v>49003</v>
      </c>
      <c r="C197" s="4">
        <f t="shared" si="12"/>
        <v>24046.537376229448</v>
      </c>
      <c r="D197" s="4">
        <f t="shared" si="13"/>
        <v>1912</v>
      </c>
      <c r="E197" s="4">
        <f t="shared" si="15"/>
        <v>25958.537376229448</v>
      </c>
      <c r="F197" s="4">
        <f t="shared" si="14"/>
        <v>4566358.7490115147</v>
      </c>
    </row>
    <row r="198" spans="1:6">
      <c r="A198">
        <v>195</v>
      </c>
      <c r="B198" s="2">
        <v>49034</v>
      </c>
      <c r="C198" s="4">
        <f t="shared" si="12"/>
        <v>24056.537376229448</v>
      </c>
      <c r="D198" s="4">
        <f t="shared" si="13"/>
        <v>1902</v>
      </c>
      <c r="E198" s="4">
        <f t="shared" si="15"/>
        <v>25958.537376229448</v>
      </c>
      <c r="F198" s="4">
        <f t="shared" si="14"/>
        <v>4542302.2116352851</v>
      </c>
    </row>
    <row r="199" spans="1:6">
      <c r="A199">
        <v>196</v>
      </c>
      <c r="B199" s="2">
        <v>49064</v>
      </c>
      <c r="C199" s="4">
        <f t="shared" si="12"/>
        <v>24066.537376229448</v>
      </c>
      <c r="D199" s="4">
        <f t="shared" si="13"/>
        <v>1892</v>
      </c>
      <c r="E199" s="4">
        <f t="shared" si="15"/>
        <v>25958.537376229448</v>
      </c>
      <c r="F199" s="4">
        <f t="shared" si="14"/>
        <v>4518235.6742590554</v>
      </c>
    </row>
    <row r="200" spans="1:6">
      <c r="A200">
        <v>197</v>
      </c>
      <c r="B200" s="2">
        <v>49095</v>
      </c>
      <c r="C200" s="4">
        <f t="shared" si="12"/>
        <v>24076.537376229448</v>
      </c>
      <c r="D200" s="4">
        <f t="shared" si="13"/>
        <v>1882</v>
      </c>
      <c r="E200" s="4">
        <f t="shared" si="15"/>
        <v>25958.537376229448</v>
      </c>
      <c r="F200" s="4">
        <f t="shared" si="14"/>
        <v>4494159.1368828258</v>
      </c>
    </row>
    <row r="201" spans="1:6">
      <c r="A201">
        <v>198</v>
      </c>
      <c r="B201" s="2">
        <v>49125</v>
      </c>
      <c r="C201" s="4">
        <f t="shared" si="12"/>
        <v>24086.537376229448</v>
      </c>
      <c r="D201" s="4">
        <f t="shared" si="13"/>
        <v>1872</v>
      </c>
      <c r="E201" s="4">
        <f t="shared" si="15"/>
        <v>25958.537376229448</v>
      </c>
      <c r="F201" s="4">
        <f t="shared" si="14"/>
        <v>4470072.5995065961</v>
      </c>
    </row>
    <row r="202" spans="1:6">
      <c r="A202">
        <v>199</v>
      </c>
      <c r="B202" s="2">
        <v>49156</v>
      </c>
      <c r="C202" s="4">
        <f t="shared" si="12"/>
        <v>24096.537376229448</v>
      </c>
      <c r="D202" s="4">
        <f t="shared" si="13"/>
        <v>1862</v>
      </c>
      <c r="E202" s="4">
        <f t="shared" si="15"/>
        <v>25958.537376229448</v>
      </c>
      <c r="F202" s="4">
        <f t="shared" si="14"/>
        <v>4445976.0621303665</v>
      </c>
    </row>
    <row r="203" spans="1:6">
      <c r="A203">
        <v>200</v>
      </c>
      <c r="B203" s="2">
        <v>49187</v>
      </c>
      <c r="C203" s="4">
        <f t="shared" si="12"/>
        <v>24106.537376229448</v>
      </c>
      <c r="D203" s="4">
        <f t="shared" si="13"/>
        <v>1852</v>
      </c>
      <c r="E203" s="4">
        <f t="shared" si="15"/>
        <v>25958.537376229448</v>
      </c>
      <c r="F203" s="4">
        <f t="shared" si="14"/>
        <v>4421869.5247541368</v>
      </c>
    </row>
    <row r="204" spans="1:6">
      <c r="A204">
        <v>201</v>
      </c>
      <c r="B204" s="2">
        <v>49217</v>
      </c>
      <c r="C204" s="4">
        <f t="shared" si="12"/>
        <v>24116.537376229448</v>
      </c>
      <c r="D204" s="4">
        <f t="shared" si="13"/>
        <v>1842</v>
      </c>
      <c r="E204" s="4">
        <f t="shared" si="15"/>
        <v>25958.537376229448</v>
      </c>
      <c r="F204" s="4">
        <f t="shared" si="14"/>
        <v>4397752.9873779071</v>
      </c>
    </row>
    <row r="205" spans="1:6">
      <c r="A205">
        <v>202</v>
      </c>
      <c r="B205" s="2">
        <v>49248</v>
      </c>
      <c r="C205" s="4">
        <f t="shared" si="12"/>
        <v>24126.537376229448</v>
      </c>
      <c r="D205" s="4">
        <f t="shared" si="13"/>
        <v>1832</v>
      </c>
      <c r="E205" s="4">
        <f t="shared" si="15"/>
        <v>25958.537376229448</v>
      </c>
      <c r="F205" s="4">
        <f t="shared" si="14"/>
        <v>4373626.4500016775</v>
      </c>
    </row>
    <row r="206" spans="1:6">
      <c r="A206">
        <v>203</v>
      </c>
      <c r="B206" s="2">
        <v>49278</v>
      </c>
      <c r="C206" s="4">
        <f t="shared" si="12"/>
        <v>24136.537376229448</v>
      </c>
      <c r="D206" s="4">
        <f t="shared" si="13"/>
        <v>1822</v>
      </c>
      <c r="E206" s="4">
        <f t="shared" si="15"/>
        <v>25958.537376229448</v>
      </c>
      <c r="F206" s="4">
        <f t="shared" si="14"/>
        <v>4349489.9126254478</v>
      </c>
    </row>
    <row r="207" spans="1:6">
      <c r="A207">
        <v>204</v>
      </c>
      <c r="B207" s="2">
        <v>49309</v>
      </c>
      <c r="C207" s="4">
        <f t="shared" si="12"/>
        <v>24146.537376229448</v>
      </c>
      <c r="D207" s="4">
        <f t="shared" si="13"/>
        <v>1812</v>
      </c>
      <c r="E207" s="4">
        <f t="shared" si="15"/>
        <v>25958.537376229448</v>
      </c>
      <c r="F207" s="4">
        <f t="shared" si="14"/>
        <v>4325343.3752492182</v>
      </c>
    </row>
    <row r="208" spans="1:6">
      <c r="A208">
        <v>205</v>
      </c>
      <c r="B208" s="2">
        <v>49340</v>
      </c>
      <c r="C208" s="4">
        <f t="shared" si="12"/>
        <v>24156.537376229448</v>
      </c>
      <c r="D208" s="4">
        <f t="shared" si="13"/>
        <v>1802</v>
      </c>
      <c r="E208" s="4">
        <f t="shared" si="15"/>
        <v>25958.537376229448</v>
      </c>
      <c r="F208" s="4">
        <f t="shared" si="14"/>
        <v>4301186.8378729885</v>
      </c>
    </row>
    <row r="209" spans="1:6">
      <c r="A209">
        <v>206</v>
      </c>
      <c r="B209" s="2">
        <v>49368</v>
      </c>
      <c r="C209" s="4">
        <f t="shared" si="12"/>
        <v>24166.537376229448</v>
      </c>
      <c r="D209" s="4">
        <f t="shared" si="13"/>
        <v>1792</v>
      </c>
      <c r="E209" s="4">
        <f t="shared" si="15"/>
        <v>25958.537376229448</v>
      </c>
      <c r="F209" s="4">
        <f t="shared" si="14"/>
        <v>4277020.3004967589</v>
      </c>
    </row>
    <row r="210" spans="1:6">
      <c r="A210">
        <v>207</v>
      </c>
      <c r="B210" s="2">
        <v>49399</v>
      </c>
      <c r="C210" s="4">
        <f t="shared" si="12"/>
        <v>24176.537376229448</v>
      </c>
      <c r="D210" s="4">
        <f t="shared" si="13"/>
        <v>1782</v>
      </c>
      <c r="E210" s="4">
        <f t="shared" si="15"/>
        <v>25958.537376229448</v>
      </c>
      <c r="F210" s="4">
        <f t="shared" si="14"/>
        <v>4252843.7631205292</v>
      </c>
    </row>
    <row r="211" spans="1:6">
      <c r="A211">
        <v>208</v>
      </c>
      <c r="B211" s="2">
        <v>49429</v>
      </c>
      <c r="C211" s="4">
        <f t="shared" si="12"/>
        <v>24186.537376229448</v>
      </c>
      <c r="D211" s="4">
        <f t="shared" si="13"/>
        <v>1772</v>
      </c>
      <c r="E211" s="4">
        <f t="shared" si="15"/>
        <v>25958.537376229448</v>
      </c>
      <c r="F211" s="4">
        <f t="shared" si="14"/>
        <v>4228657.2257442996</v>
      </c>
    </row>
    <row r="212" spans="1:6">
      <c r="A212">
        <v>209</v>
      </c>
      <c r="B212" s="2">
        <v>49460</v>
      </c>
      <c r="C212" s="4">
        <f t="shared" si="12"/>
        <v>24197.537376229448</v>
      </c>
      <c r="D212" s="4">
        <f t="shared" si="13"/>
        <v>1761</v>
      </c>
      <c r="E212" s="4">
        <f t="shared" si="15"/>
        <v>25958.537376229448</v>
      </c>
      <c r="F212" s="4">
        <f t="shared" si="14"/>
        <v>4204459.6883680699</v>
      </c>
    </row>
    <row r="213" spans="1:6">
      <c r="A213">
        <v>210</v>
      </c>
      <c r="B213" s="2">
        <v>49490</v>
      </c>
      <c r="C213" s="4">
        <f t="shared" si="12"/>
        <v>24207.537376229448</v>
      </c>
      <c r="D213" s="4">
        <f t="shared" si="13"/>
        <v>1751</v>
      </c>
      <c r="E213" s="4">
        <f t="shared" si="15"/>
        <v>25958.537376229448</v>
      </c>
      <c r="F213" s="4">
        <f t="shared" si="14"/>
        <v>4180252.1509918403</v>
      </c>
    </row>
    <row r="214" spans="1:6">
      <c r="A214">
        <v>211</v>
      </c>
      <c r="B214" s="2">
        <v>49521</v>
      </c>
      <c r="C214" s="4">
        <f t="shared" si="12"/>
        <v>24217.537376229448</v>
      </c>
      <c r="D214" s="4">
        <f t="shared" si="13"/>
        <v>1741</v>
      </c>
      <c r="E214" s="4">
        <f t="shared" si="15"/>
        <v>25958.537376229448</v>
      </c>
      <c r="F214" s="4">
        <f t="shared" si="14"/>
        <v>4156034.6136156106</v>
      </c>
    </row>
    <row r="215" spans="1:6">
      <c r="A215">
        <v>212</v>
      </c>
      <c r="B215" s="2">
        <v>49552</v>
      </c>
      <c r="C215" s="4">
        <f t="shared" si="12"/>
        <v>24227.537376229448</v>
      </c>
      <c r="D215" s="4">
        <f t="shared" si="13"/>
        <v>1731</v>
      </c>
      <c r="E215" s="4">
        <f t="shared" si="15"/>
        <v>25958.537376229448</v>
      </c>
      <c r="F215" s="4">
        <f t="shared" si="14"/>
        <v>4131807.076239381</v>
      </c>
    </row>
    <row r="216" spans="1:6">
      <c r="A216">
        <v>213</v>
      </c>
      <c r="B216" s="2">
        <v>49582</v>
      </c>
      <c r="C216" s="4">
        <f t="shared" si="12"/>
        <v>24237.537376229448</v>
      </c>
      <c r="D216" s="4">
        <f t="shared" si="13"/>
        <v>1721</v>
      </c>
      <c r="E216" s="4">
        <f t="shared" si="15"/>
        <v>25958.537376229448</v>
      </c>
      <c r="F216" s="4">
        <f t="shared" si="14"/>
        <v>4107569.5388631513</v>
      </c>
    </row>
    <row r="217" spans="1:6">
      <c r="A217">
        <v>214</v>
      </c>
      <c r="B217" s="2">
        <v>49613</v>
      </c>
      <c r="C217" s="4">
        <f t="shared" si="12"/>
        <v>24247.537376229448</v>
      </c>
      <c r="D217" s="4">
        <f t="shared" si="13"/>
        <v>1711</v>
      </c>
      <c r="E217" s="4">
        <f t="shared" si="15"/>
        <v>25958.537376229448</v>
      </c>
      <c r="F217" s="4">
        <f t="shared" si="14"/>
        <v>4083322.0014869217</v>
      </c>
    </row>
    <row r="218" spans="1:6">
      <c r="A218">
        <v>215</v>
      </c>
      <c r="B218" s="2">
        <v>49643</v>
      </c>
      <c r="C218" s="4">
        <f t="shared" si="12"/>
        <v>24257.537376229448</v>
      </c>
      <c r="D218" s="4">
        <f t="shared" si="13"/>
        <v>1701</v>
      </c>
      <c r="E218" s="4">
        <f t="shared" si="15"/>
        <v>25958.537376229448</v>
      </c>
      <c r="F218" s="4">
        <f t="shared" si="14"/>
        <v>4059064.464110692</v>
      </c>
    </row>
    <row r="219" spans="1:6">
      <c r="A219">
        <v>216</v>
      </c>
      <c r="B219" s="2">
        <v>49674</v>
      </c>
      <c r="C219" s="4">
        <f t="shared" si="12"/>
        <v>24267.537376229448</v>
      </c>
      <c r="D219" s="4">
        <f t="shared" si="13"/>
        <v>1691</v>
      </c>
      <c r="E219" s="4">
        <f t="shared" si="15"/>
        <v>25958.537376229448</v>
      </c>
      <c r="F219" s="4">
        <f t="shared" si="14"/>
        <v>4034796.9267344624</v>
      </c>
    </row>
    <row r="220" spans="1:6">
      <c r="A220">
        <v>217</v>
      </c>
      <c r="B220" s="2">
        <v>49705</v>
      </c>
      <c r="C220" s="4">
        <f t="shared" ref="C220:C283" si="16">IF(E220-D220&lt;F219, E220-D220, F219)</f>
        <v>24277.537376229448</v>
      </c>
      <c r="D220" s="4">
        <f t="shared" ref="D220:D283" si="17">ROUNDDOWN(F219*$I$3/12,0)</f>
        <v>1681</v>
      </c>
      <c r="E220" s="4">
        <f t="shared" si="15"/>
        <v>25958.537376229448</v>
      </c>
      <c r="F220" s="4">
        <f t="shared" si="14"/>
        <v>4010519.3893582327</v>
      </c>
    </row>
    <row r="221" spans="1:6">
      <c r="A221">
        <v>218</v>
      </c>
      <c r="B221" s="2">
        <v>49734</v>
      </c>
      <c r="C221" s="4">
        <f t="shared" si="16"/>
        <v>24287.537376229448</v>
      </c>
      <c r="D221" s="4">
        <f t="shared" si="17"/>
        <v>1671</v>
      </c>
      <c r="E221" s="4">
        <f t="shared" si="15"/>
        <v>25958.537376229448</v>
      </c>
      <c r="F221" s="4">
        <f t="shared" si="14"/>
        <v>3986231.8519820031</v>
      </c>
    </row>
    <row r="222" spans="1:6">
      <c r="A222">
        <v>219</v>
      </c>
      <c r="B222" s="2">
        <v>49765</v>
      </c>
      <c r="C222" s="4">
        <f t="shared" si="16"/>
        <v>24298.537376229448</v>
      </c>
      <c r="D222" s="4">
        <f t="shared" si="17"/>
        <v>1660</v>
      </c>
      <c r="E222" s="4">
        <f t="shared" si="15"/>
        <v>25958.537376229448</v>
      </c>
      <c r="F222" s="4">
        <f t="shared" si="14"/>
        <v>3961933.3146057734</v>
      </c>
    </row>
    <row r="223" spans="1:6">
      <c r="A223">
        <v>220</v>
      </c>
      <c r="B223" s="2">
        <v>49795</v>
      </c>
      <c r="C223" s="4">
        <f t="shared" si="16"/>
        <v>24308.537376229448</v>
      </c>
      <c r="D223" s="4">
        <f t="shared" si="17"/>
        <v>1650</v>
      </c>
      <c r="E223" s="4">
        <f t="shared" si="15"/>
        <v>25958.537376229448</v>
      </c>
      <c r="F223" s="4">
        <f t="shared" si="14"/>
        <v>3937624.7772295438</v>
      </c>
    </row>
    <row r="224" spans="1:6">
      <c r="A224">
        <v>221</v>
      </c>
      <c r="B224" s="2">
        <v>49826</v>
      </c>
      <c r="C224" s="4">
        <f t="shared" si="16"/>
        <v>24318.537376229448</v>
      </c>
      <c r="D224" s="4">
        <f t="shared" si="17"/>
        <v>1640</v>
      </c>
      <c r="E224" s="4">
        <f t="shared" si="15"/>
        <v>25958.537376229448</v>
      </c>
      <c r="F224" s="4">
        <f t="shared" si="14"/>
        <v>3913306.2398533141</v>
      </c>
    </row>
    <row r="225" spans="1:6">
      <c r="A225">
        <v>222</v>
      </c>
      <c r="B225" s="2">
        <v>49856</v>
      </c>
      <c r="C225" s="4">
        <f t="shared" si="16"/>
        <v>24328.537376229448</v>
      </c>
      <c r="D225" s="4">
        <f t="shared" si="17"/>
        <v>1630</v>
      </c>
      <c r="E225" s="4">
        <f t="shared" si="15"/>
        <v>25958.537376229448</v>
      </c>
      <c r="F225" s="4">
        <f t="shared" si="14"/>
        <v>3888977.7024770845</v>
      </c>
    </row>
    <row r="226" spans="1:6">
      <c r="A226">
        <v>223</v>
      </c>
      <c r="B226" s="2">
        <v>49887</v>
      </c>
      <c r="C226" s="4">
        <f t="shared" si="16"/>
        <v>24338.537376229448</v>
      </c>
      <c r="D226" s="4">
        <f t="shared" si="17"/>
        <v>1620</v>
      </c>
      <c r="E226" s="4">
        <f t="shared" si="15"/>
        <v>25958.537376229448</v>
      </c>
      <c r="F226" s="4">
        <f t="shared" si="14"/>
        <v>3864639.1651008548</v>
      </c>
    </row>
    <row r="227" spans="1:6">
      <c r="A227">
        <v>224</v>
      </c>
      <c r="B227" s="2">
        <v>49918</v>
      </c>
      <c r="C227" s="4">
        <f t="shared" si="16"/>
        <v>24348.537376229448</v>
      </c>
      <c r="D227" s="4">
        <f t="shared" si="17"/>
        <v>1610</v>
      </c>
      <c r="E227" s="4">
        <f t="shared" si="15"/>
        <v>25958.537376229448</v>
      </c>
      <c r="F227" s="4">
        <f t="shared" si="14"/>
        <v>3840290.6277246252</v>
      </c>
    </row>
    <row r="228" spans="1:6">
      <c r="A228">
        <v>225</v>
      </c>
      <c r="B228" s="2">
        <v>49948</v>
      </c>
      <c r="C228" s="4">
        <f t="shared" si="16"/>
        <v>24358.537376229448</v>
      </c>
      <c r="D228" s="4">
        <f t="shared" si="17"/>
        <v>1600</v>
      </c>
      <c r="E228" s="4">
        <f t="shared" si="15"/>
        <v>25958.537376229448</v>
      </c>
      <c r="F228" s="4">
        <f t="shared" si="14"/>
        <v>3815932.0903483955</v>
      </c>
    </row>
    <row r="229" spans="1:6">
      <c r="A229">
        <v>226</v>
      </c>
      <c r="B229" s="2">
        <v>49979</v>
      </c>
      <c r="C229" s="4">
        <f t="shared" si="16"/>
        <v>24369.537376229448</v>
      </c>
      <c r="D229" s="4">
        <f t="shared" si="17"/>
        <v>1589</v>
      </c>
      <c r="E229" s="4">
        <f t="shared" si="15"/>
        <v>25958.537376229448</v>
      </c>
      <c r="F229" s="4">
        <f t="shared" si="14"/>
        <v>3791562.5529721659</v>
      </c>
    </row>
    <row r="230" spans="1:6">
      <c r="A230">
        <v>227</v>
      </c>
      <c r="B230" s="2">
        <v>50009</v>
      </c>
      <c r="C230" s="4">
        <f t="shared" si="16"/>
        <v>24379.537376229448</v>
      </c>
      <c r="D230" s="4">
        <f t="shared" si="17"/>
        <v>1579</v>
      </c>
      <c r="E230" s="4">
        <f t="shared" si="15"/>
        <v>25958.537376229448</v>
      </c>
      <c r="F230" s="4">
        <f t="shared" si="14"/>
        <v>3767183.0155959362</v>
      </c>
    </row>
    <row r="231" spans="1:6">
      <c r="A231">
        <v>228</v>
      </c>
      <c r="B231" s="2">
        <v>50040</v>
      </c>
      <c r="C231" s="4">
        <f t="shared" si="16"/>
        <v>24389.537376229448</v>
      </c>
      <c r="D231" s="4">
        <f t="shared" si="17"/>
        <v>1569</v>
      </c>
      <c r="E231" s="4">
        <f t="shared" si="15"/>
        <v>25958.537376229448</v>
      </c>
      <c r="F231" s="4">
        <f t="shared" si="14"/>
        <v>3742793.4782197066</v>
      </c>
    </row>
    <row r="232" spans="1:6">
      <c r="A232">
        <v>229</v>
      </c>
      <c r="B232" s="2">
        <v>50071</v>
      </c>
      <c r="C232" s="4">
        <f t="shared" si="16"/>
        <v>24399.537376229448</v>
      </c>
      <c r="D232" s="4">
        <f t="shared" si="17"/>
        <v>1559</v>
      </c>
      <c r="E232" s="4">
        <f t="shared" si="15"/>
        <v>25958.537376229448</v>
      </c>
      <c r="F232" s="4">
        <f t="shared" si="14"/>
        <v>3718393.9408434769</v>
      </c>
    </row>
    <row r="233" spans="1:6">
      <c r="A233">
        <v>230</v>
      </c>
      <c r="B233" s="2">
        <v>50099</v>
      </c>
      <c r="C233" s="4">
        <f t="shared" si="16"/>
        <v>24409.537376229448</v>
      </c>
      <c r="D233" s="4">
        <f t="shared" si="17"/>
        <v>1549</v>
      </c>
      <c r="E233" s="4">
        <f t="shared" si="15"/>
        <v>25958.537376229448</v>
      </c>
      <c r="F233" s="4">
        <f t="shared" si="14"/>
        <v>3693984.4034672473</v>
      </c>
    </row>
    <row r="234" spans="1:6">
      <c r="A234">
        <v>231</v>
      </c>
      <c r="B234" s="2">
        <v>50130</v>
      </c>
      <c r="C234" s="4">
        <f t="shared" si="16"/>
        <v>24419.537376229448</v>
      </c>
      <c r="D234" s="4">
        <f t="shared" si="17"/>
        <v>1539</v>
      </c>
      <c r="E234" s="4">
        <f t="shared" si="15"/>
        <v>25958.537376229448</v>
      </c>
      <c r="F234" s="4">
        <f t="shared" si="14"/>
        <v>3669564.8660910176</v>
      </c>
    </row>
    <row r="235" spans="1:6">
      <c r="A235">
        <v>232</v>
      </c>
      <c r="B235" s="2">
        <v>50160</v>
      </c>
      <c r="C235" s="4">
        <f t="shared" si="16"/>
        <v>24430.537376229448</v>
      </c>
      <c r="D235" s="4">
        <f t="shared" si="17"/>
        <v>1528</v>
      </c>
      <c r="E235" s="4">
        <f t="shared" si="15"/>
        <v>25958.537376229448</v>
      </c>
      <c r="F235" s="4">
        <f t="shared" si="14"/>
        <v>3645134.328714788</v>
      </c>
    </row>
    <row r="236" spans="1:6">
      <c r="A236">
        <v>233</v>
      </c>
      <c r="B236" s="2">
        <v>50191</v>
      </c>
      <c r="C236" s="4">
        <f t="shared" si="16"/>
        <v>24440.537376229448</v>
      </c>
      <c r="D236" s="4">
        <f t="shared" si="17"/>
        <v>1518</v>
      </c>
      <c r="E236" s="4">
        <f t="shared" si="15"/>
        <v>25958.537376229448</v>
      </c>
      <c r="F236" s="4">
        <f t="shared" si="14"/>
        <v>3620693.7913385583</v>
      </c>
    </row>
    <row r="237" spans="1:6">
      <c r="A237">
        <v>234</v>
      </c>
      <c r="B237" s="2">
        <v>50221</v>
      </c>
      <c r="C237" s="4">
        <f t="shared" si="16"/>
        <v>24450.537376229448</v>
      </c>
      <c r="D237" s="4">
        <f t="shared" si="17"/>
        <v>1508</v>
      </c>
      <c r="E237" s="4">
        <f t="shared" si="15"/>
        <v>25958.537376229448</v>
      </c>
      <c r="F237" s="4">
        <f t="shared" si="14"/>
        <v>3596243.2539623287</v>
      </c>
    </row>
    <row r="238" spans="1:6">
      <c r="A238">
        <v>235</v>
      </c>
      <c r="B238" s="2">
        <v>50252</v>
      </c>
      <c r="C238" s="4">
        <f t="shared" si="16"/>
        <v>24460.537376229448</v>
      </c>
      <c r="D238" s="4">
        <f t="shared" si="17"/>
        <v>1498</v>
      </c>
      <c r="E238" s="4">
        <f t="shared" si="15"/>
        <v>25958.537376229448</v>
      </c>
      <c r="F238" s="4">
        <f t="shared" si="14"/>
        <v>3571782.716586099</v>
      </c>
    </row>
    <row r="239" spans="1:6">
      <c r="A239">
        <v>236</v>
      </c>
      <c r="B239" s="2">
        <v>50283</v>
      </c>
      <c r="C239" s="4">
        <f t="shared" si="16"/>
        <v>24470.537376229448</v>
      </c>
      <c r="D239" s="4">
        <f t="shared" si="17"/>
        <v>1488</v>
      </c>
      <c r="E239" s="4">
        <f t="shared" si="15"/>
        <v>25958.537376229448</v>
      </c>
      <c r="F239" s="4">
        <f t="shared" si="14"/>
        <v>3547312.1792098694</v>
      </c>
    </row>
    <row r="240" spans="1:6">
      <c r="A240">
        <v>237</v>
      </c>
      <c r="B240" s="2">
        <v>50313</v>
      </c>
      <c r="C240" s="4">
        <f t="shared" si="16"/>
        <v>24480.537376229448</v>
      </c>
      <c r="D240" s="4">
        <f t="shared" si="17"/>
        <v>1478</v>
      </c>
      <c r="E240" s="4">
        <f t="shared" si="15"/>
        <v>25958.537376229448</v>
      </c>
      <c r="F240" s="4">
        <f t="shared" si="14"/>
        <v>3522831.6418336397</v>
      </c>
    </row>
    <row r="241" spans="1:6">
      <c r="A241">
        <v>238</v>
      </c>
      <c r="B241" s="2">
        <v>50344</v>
      </c>
      <c r="C241" s="4">
        <f t="shared" si="16"/>
        <v>24491.537376229448</v>
      </c>
      <c r="D241" s="4">
        <f t="shared" si="17"/>
        <v>1467</v>
      </c>
      <c r="E241" s="4">
        <f t="shared" si="15"/>
        <v>25958.537376229448</v>
      </c>
      <c r="F241" s="4">
        <f t="shared" si="14"/>
        <v>3498340.1044574101</v>
      </c>
    </row>
    <row r="242" spans="1:6">
      <c r="A242">
        <v>239</v>
      </c>
      <c r="B242" s="2">
        <v>50374</v>
      </c>
      <c r="C242" s="4">
        <f t="shared" si="16"/>
        <v>24501.537376229448</v>
      </c>
      <c r="D242" s="4">
        <f t="shared" si="17"/>
        <v>1457</v>
      </c>
      <c r="E242" s="4">
        <f t="shared" si="15"/>
        <v>25958.537376229448</v>
      </c>
      <c r="F242" s="4">
        <f t="shared" si="14"/>
        <v>3473838.5670811804</v>
      </c>
    </row>
    <row r="243" spans="1:6">
      <c r="A243">
        <v>240</v>
      </c>
      <c r="B243" s="2">
        <v>50405</v>
      </c>
      <c r="C243" s="4">
        <f t="shared" si="16"/>
        <v>24511.537376229448</v>
      </c>
      <c r="D243" s="4">
        <f t="shared" si="17"/>
        <v>1447</v>
      </c>
      <c r="E243" s="4">
        <f t="shared" si="15"/>
        <v>25958.537376229448</v>
      </c>
      <c r="F243" s="4">
        <f t="shared" si="14"/>
        <v>3449327.0297049507</v>
      </c>
    </row>
    <row r="244" spans="1:6">
      <c r="A244">
        <v>241</v>
      </c>
      <c r="B244" s="2">
        <v>50436</v>
      </c>
      <c r="C244" s="4">
        <f t="shared" si="16"/>
        <v>24521.537376229448</v>
      </c>
      <c r="D244" s="4">
        <f t="shared" si="17"/>
        <v>1437</v>
      </c>
      <c r="E244" s="4">
        <f t="shared" si="15"/>
        <v>25958.537376229448</v>
      </c>
      <c r="F244" s="4">
        <f t="shared" si="14"/>
        <v>3424805.4923287211</v>
      </c>
    </row>
    <row r="245" spans="1:6">
      <c r="A245">
        <v>242</v>
      </c>
      <c r="B245" s="2">
        <v>50464</v>
      </c>
      <c r="C245" s="4">
        <f t="shared" si="16"/>
        <v>24531.537376229448</v>
      </c>
      <c r="D245" s="4">
        <f t="shared" si="17"/>
        <v>1427</v>
      </c>
      <c r="E245" s="4">
        <f t="shared" si="15"/>
        <v>25958.537376229448</v>
      </c>
      <c r="F245" s="4">
        <f t="shared" si="14"/>
        <v>3400273.9549524914</v>
      </c>
    </row>
    <row r="246" spans="1:6">
      <c r="A246">
        <v>243</v>
      </c>
      <c r="B246" s="2">
        <v>50495</v>
      </c>
      <c r="C246" s="4">
        <f t="shared" si="16"/>
        <v>24542.537376229448</v>
      </c>
      <c r="D246" s="4">
        <f t="shared" si="17"/>
        <v>1416</v>
      </c>
      <c r="E246" s="4">
        <f t="shared" si="15"/>
        <v>25958.537376229448</v>
      </c>
      <c r="F246" s="4">
        <f t="shared" si="14"/>
        <v>3375731.4175762618</v>
      </c>
    </row>
    <row r="247" spans="1:6">
      <c r="A247">
        <v>244</v>
      </c>
      <c r="B247" s="2">
        <v>50525</v>
      </c>
      <c r="C247" s="4">
        <f t="shared" si="16"/>
        <v>24552.537376229448</v>
      </c>
      <c r="D247" s="4">
        <f t="shared" si="17"/>
        <v>1406</v>
      </c>
      <c r="E247" s="4">
        <f t="shared" si="15"/>
        <v>25958.537376229448</v>
      </c>
      <c r="F247" s="4">
        <f t="shared" si="14"/>
        <v>3351178.8802000321</v>
      </c>
    </row>
    <row r="248" spans="1:6">
      <c r="A248">
        <v>245</v>
      </c>
      <c r="B248" s="2">
        <v>50556</v>
      </c>
      <c r="C248" s="4">
        <f t="shared" si="16"/>
        <v>24562.537376229448</v>
      </c>
      <c r="D248" s="4">
        <f t="shared" si="17"/>
        <v>1396</v>
      </c>
      <c r="E248" s="4">
        <f t="shared" si="15"/>
        <v>25958.537376229448</v>
      </c>
      <c r="F248" s="4">
        <f t="shared" si="14"/>
        <v>3326616.3428238025</v>
      </c>
    </row>
    <row r="249" spans="1:6">
      <c r="A249">
        <v>246</v>
      </c>
      <c r="B249" s="2">
        <v>50586</v>
      </c>
      <c r="C249" s="4">
        <f t="shared" si="16"/>
        <v>24572.537376229448</v>
      </c>
      <c r="D249" s="4">
        <f t="shared" si="17"/>
        <v>1386</v>
      </c>
      <c r="E249" s="4">
        <f t="shared" si="15"/>
        <v>25958.537376229448</v>
      </c>
      <c r="F249" s="4">
        <f t="shared" si="14"/>
        <v>3302043.8054475728</v>
      </c>
    </row>
    <row r="250" spans="1:6">
      <c r="A250">
        <v>247</v>
      </c>
      <c r="B250" s="2">
        <v>50617</v>
      </c>
      <c r="C250" s="4">
        <f t="shared" si="16"/>
        <v>24583.537376229448</v>
      </c>
      <c r="D250" s="4">
        <f t="shared" si="17"/>
        <v>1375</v>
      </c>
      <c r="E250" s="4">
        <f t="shared" si="15"/>
        <v>25958.537376229448</v>
      </c>
      <c r="F250" s="4">
        <f t="shared" si="14"/>
        <v>3277460.2680713432</v>
      </c>
    </row>
    <row r="251" spans="1:6">
      <c r="A251">
        <v>248</v>
      </c>
      <c r="B251" s="2">
        <v>50648</v>
      </c>
      <c r="C251" s="4">
        <f t="shared" si="16"/>
        <v>24593.537376229448</v>
      </c>
      <c r="D251" s="4">
        <f t="shared" si="17"/>
        <v>1365</v>
      </c>
      <c r="E251" s="4">
        <f t="shared" si="15"/>
        <v>25958.537376229448</v>
      </c>
      <c r="F251" s="4">
        <f t="shared" si="14"/>
        <v>3252866.7306951135</v>
      </c>
    </row>
    <row r="252" spans="1:6">
      <c r="A252">
        <v>249</v>
      </c>
      <c r="B252" s="2">
        <v>50678</v>
      </c>
      <c r="C252" s="4">
        <f t="shared" si="16"/>
        <v>24603.537376229448</v>
      </c>
      <c r="D252" s="4">
        <f t="shared" si="17"/>
        <v>1355</v>
      </c>
      <c r="E252" s="4">
        <f t="shared" si="15"/>
        <v>25958.537376229448</v>
      </c>
      <c r="F252" s="4">
        <f t="shared" si="14"/>
        <v>3228263.1933188839</v>
      </c>
    </row>
    <row r="253" spans="1:6">
      <c r="A253">
        <v>250</v>
      </c>
      <c r="B253" s="2">
        <v>50709</v>
      </c>
      <c r="C253" s="4">
        <f t="shared" si="16"/>
        <v>24613.537376229448</v>
      </c>
      <c r="D253" s="4">
        <f t="shared" si="17"/>
        <v>1345</v>
      </c>
      <c r="E253" s="4">
        <f t="shared" si="15"/>
        <v>25958.537376229448</v>
      </c>
      <c r="F253" s="4">
        <f t="shared" si="14"/>
        <v>3203649.6559426542</v>
      </c>
    </row>
    <row r="254" spans="1:6">
      <c r="A254">
        <v>251</v>
      </c>
      <c r="B254" s="2">
        <v>50739</v>
      </c>
      <c r="C254" s="4">
        <f t="shared" si="16"/>
        <v>24624.537376229448</v>
      </c>
      <c r="D254" s="4">
        <f t="shared" si="17"/>
        <v>1334</v>
      </c>
      <c r="E254" s="4">
        <f t="shared" si="15"/>
        <v>25958.537376229448</v>
      </c>
      <c r="F254" s="4">
        <f t="shared" si="14"/>
        <v>3179025.1185664246</v>
      </c>
    </row>
    <row r="255" spans="1:6">
      <c r="A255">
        <v>252</v>
      </c>
      <c r="B255" s="2">
        <v>50770</v>
      </c>
      <c r="C255" s="4">
        <f t="shared" si="16"/>
        <v>24634.537376229448</v>
      </c>
      <c r="D255" s="4">
        <f t="shared" si="17"/>
        <v>1324</v>
      </c>
      <c r="E255" s="4">
        <f t="shared" si="15"/>
        <v>25958.537376229448</v>
      </c>
      <c r="F255" s="4">
        <f t="shared" si="14"/>
        <v>3154390.5811901949</v>
      </c>
    </row>
    <row r="256" spans="1:6">
      <c r="A256">
        <v>253</v>
      </c>
      <c r="B256" s="2">
        <v>50801</v>
      </c>
      <c r="C256" s="4">
        <f t="shared" si="16"/>
        <v>24644.537376229448</v>
      </c>
      <c r="D256" s="4">
        <f t="shared" si="17"/>
        <v>1314</v>
      </c>
      <c r="E256" s="4">
        <f t="shared" si="15"/>
        <v>25958.537376229448</v>
      </c>
      <c r="F256" s="4">
        <f t="shared" si="14"/>
        <v>3129746.0438139653</v>
      </c>
    </row>
    <row r="257" spans="1:6">
      <c r="A257">
        <v>254</v>
      </c>
      <c r="B257" s="2">
        <v>50829</v>
      </c>
      <c r="C257" s="4">
        <f t="shared" si="16"/>
        <v>24654.537376229448</v>
      </c>
      <c r="D257" s="4">
        <f t="shared" si="17"/>
        <v>1304</v>
      </c>
      <c r="E257" s="4">
        <f t="shared" si="15"/>
        <v>25958.537376229448</v>
      </c>
      <c r="F257" s="4">
        <f t="shared" si="14"/>
        <v>3105091.5064377356</v>
      </c>
    </row>
    <row r="258" spans="1:6">
      <c r="A258">
        <v>255</v>
      </c>
      <c r="B258" s="2">
        <v>50860</v>
      </c>
      <c r="C258" s="4">
        <f t="shared" si="16"/>
        <v>24665.537376229448</v>
      </c>
      <c r="D258" s="4">
        <f t="shared" si="17"/>
        <v>1293</v>
      </c>
      <c r="E258" s="4">
        <f t="shared" si="15"/>
        <v>25958.537376229448</v>
      </c>
      <c r="F258" s="4">
        <f t="shared" si="14"/>
        <v>3080425.969061506</v>
      </c>
    </row>
    <row r="259" spans="1:6">
      <c r="A259">
        <v>256</v>
      </c>
      <c r="B259" s="2">
        <v>50890</v>
      </c>
      <c r="C259" s="4">
        <f t="shared" si="16"/>
        <v>24675.537376229448</v>
      </c>
      <c r="D259" s="4">
        <f t="shared" si="17"/>
        <v>1283</v>
      </c>
      <c r="E259" s="4">
        <f t="shared" si="15"/>
        <v>25958.537376229448</v>
      </c>
      <c r="F259" s="4">
        <f t="shared" ref="F259:F322" si="18">IF(F258-C259&gt;0, F258-C259, 0)</f>
        <v>3055750.4316852763</v>
      </c>
    </row>
    <row r="260" spans="1:6">
      <c r="A260">
        <v>257</v>
      </c>
      <c r="B260" s="2">
        <v>50921</v>
      </c>
      <c r="C260" s="4">
        <f t="shared" si="16"/>
        <v>24685.537376229448</v>
      </c>
      <c r="D260" s="4">
        <f t="shared" si="17"/>
        <v>1273</v>
      </c>
      <c r="E260" s="4">
        <f t="shared" ref="E260:E323" si="19">$I$5</f>
        <v>25958.537376229448</v>
      </c>
      <c r="F260" s="4">
        <f t="shared" si="18"/>
        <v>3031064.8943090467</v>
      </c>
    </row>
    <row r="261" spans="1:6">
      <c r="A261">
        <v>258</v>
      </c>
      <c r="B261" s="2">
        <v>50951</v>
      </c>
      <c r="C261" s="4">
        <f t="shared" si="16"/>
        <v>24696.537376229448</v>
      </c>
      <c r="D261" s="4">
        <f t="shared" si="17"/>
        <v>1262</v>
      </c>
      <c r="E261" s="4">
        <f t="shared" si="19"/>
        <v>25958.537376229448</v>
      </c>
      <c r="F261" s="4">
        <f t="shared" si="18"/>
        <v>3006368.356932817</v>
      </c>
    </row>
    <row r="262" spans="1:6">
      <c r="A262">
        <v>259</v>
      </c>
      <c r="B262" s="2">
        <v>50982</v>
      </c>
      <c r="C262" s="4">
        <f t="shared" si="16"/>
        <v>24706.537376229448</v>
      </c>
      <c r="D262" s="4">
        <f t="shared" si="17"/>
        <v>1252</v>
      </c>
      <c r="E262" s="4">
        <f t="shared" si="19"/>
        <v>25958.537376229448</v>
      </c>
      <c r="F262" s="4">
        <f t="shared" si="18"/>
        <v>2981661.8195565874</v>
      </c>
    </row>
    <row r="263" spans="1:6">
      <c r="A263">
        <v>260</v>
      </c>
      <c r="B263" s="2">
        <v>51013</v>
      </c>
      <c r="C263" s="4">
        <f t="shared" si="16"/>
        <v>24716.537376229448</v>
      </c>
      <c r="D263" s="4">
        <f t="shared" si="17"/>
        <v>1242</v>
      </c>
      <c r="E263" s="4">
        <f t="shared" si="19"/>
        <v>25958.537376229448</v>
      </c>
      <c r="F263" s="4">
        <f t="shared" si="18"/>
        <v>2956945.2821803577</v>
      </c>
    </row>
    <row r="264" spans="1:6">
      <c r="A264">
        <v>261</v>
      </c>
      <c r="B264" s="2">
        <v>51043</v>
      </c>
      <c r="C264" s="4">
        <f t="shared" si="16"/>
        <v>24726.537376229448</v>
      </c>
      <c r="D264" s="4">
        <f t="shared" si="17"/>
        <v>1232</v>
      </c>
      <c r="E264" s="4">
        <f t="shared" si="19"/>
        <v>25958.537376229448</v>
      </c>
      <c r="F264" s="4">
        <f t="shared" si="18"/>
        <v>2932218.7448041281</v>
      </c>
    </row>
    <row r="265" spans="1:6">
      <c r="A265">
        <v>262</v>
      </c>
      <c r="B265" s="2">
        <v>51074</v>
      </c>
      <c r="C265" s="4">
        <f t="shared" si="16"/>
        <v>24737.537376229448</v>
      </c>
      <c r="D265" s="4">
        <f t="shared" si="17"/>
        <v>1221</v>
      </c>
      <c r="E265" s="4">
        <f t="shared" si="19"/>
        <v>25958.537376229448</v>
      </c>
      <c r="F265" s="4">
        <f t="shared" si="18"/>
        <v>2907481.2074278984</v>
      </c>
    </row>
    <row r="266" spans="1:6">
      <c r="A266">
        <v>263</v>
      </c>
      <c r="B266" s="2">
        <v>51104</v>
      </c>
      <c r="C266" s="4">
        <f t="shared" si="16"/>
        <v>24747.537376229448</v>
      </c>
      <c r="D266" s="4">
        <f t="shared" si="17"/>
        <v>1211</v>
      </c>
      <c r="E266" s="4">
        <f t="shared" si="19"/>
        <v>25958.537376229448</v>
      </c>
      <c r="F266" s="4">
        <f t="shared" si="18"/>
        <v>2882733.6700516688</v>
      </c>
    </row>
    <row r="267" spans="1:6">
      <c r="A267">
        <v>264</v>
      </c>
      <c r="B267" s="2">
        <v>51135</v>
      </c>
      <c r="C267" s="4">
        <f t="shared" si="16"/>
        <v>24757.537376229448</v>
      </c>
      <c r="D267" s="4">
        <f t="shared" si="17"/>
        <v>1201</v>
      </c>
      <c r="E267" s="4">
        <f t="shared" si="19"/>
        <v>25958.537376229448</v>
      </c>
      <c r="F267" s="4">
        <f t="shared" si="18"/>
        <v>2857976.1326754391</v>
      </c>
    </row>
    <row r="268" spans="1:6">
      <c r="A268">
        <v>265</v>
      </c>
      <c r="B268" s="2">
        <v>51166</v>
      </c>
      <c r="C268" s="4">
        <f t="shared" si="16"/>
        <v>24768.537376229448</v>
      </c>
      <c r="D268" s="4">
        <f t="shared" si="17"/>
        <v>1190</v>
      </c>
      <c r="E268" s="4">
        <f t="shared" si="19"/>
        <v>25958.537376229448</v>
      </c>
      <c r="F268" s="4">
        <f t="shared" si="18"/>
        <v>2833207.5952992095</v>
      </c>
    </row>
    <row r="269" spans="1:6">
      <c r="A269">
        <v>266</v>
      </c>
      <c r="B269" s="2">
        <v>51195</v>
      </c>
      <c r="C269" s="4">
        <f t="shared" si="16"/>
        <v>24778.537376229448</v>
      </c>
      <c r="D269" s="4">
        <f t="shared" si="17"/>
        <v>1180</v>
      </c>
      <c r="E269" s="4">
        <f t="shared" si="19"/>
        <v>25958.537376229448</v>
      </c>
      <c r="F269" s="4">
        <f t="shared" si="18"/>
        <v>2808429.0579229798</v>
      </c>
    </row>
    <row r="270" spans="1:6">
      <c r="A270">
        <v>267</v>
      </c>
      <c r="B270" s="2">
        <v>51226</v>
      </c>
      <c r="C270" s="4">
        <f t="shared" si="16"/>
        <v>24788.537376229448</v>
      </c>
      <c r="D270" s="4">
        <f t="shared" si="17"/>
        <v>1170</v>
      </c>
      <c r="E270" s="4">
        <f t="shared" si="19"/>
        <v>25958.537376229448</v>
      </c>
      <c r="F270" s="4">
        <f t="shared" si="18"/>
        <v>2783640.5205467502</v>
      </c>
    </row>
    <row r="271" spans="1:6">
      <c r="A271">
        <v>268</v>
      </c>
      <c r="B271" s="2">
        <v>51256</v>
      </c>
      <c r="C271" s="4">
        <f t="shared" si="16"/>
        <v>24799.537376229448</v>
      </c>
      <c r="D271" s="4">
        <f t="shared" si="17"/>
        <v>1159</v>
      </c>
      <c r="E271" s="4">
        <f t="shared" si="19"/>
        <v>25958.537376229448</v>
      </c>
      <c r="F271" s="4">
        <f t="shared" si="18"/>
        <v>2758840.9831705205</v>
      </c>
    </row>
    <row r="272" spans="1:6">
      <c r="A272">
        <v>269</v>
      </c>
      <c r="B272" s="2">
        <v>51287</v>
      </c>
      <c r="C272" s="4">
        <f t="shared" si="16"/>
        <v>24809.537376229448</v>
      </c>
      <c r="D272" s="4">
        <f t="shared" si="17"/>
        <v>1149</v>
      </c>
      <c r="E272" s="4">
        <f t="shared" si="19"/>
        <v>25958.537376229448</v>
      </c>
      <c r="F272" s="4">
        <f t="shared" si="18"/>
        <v>2734031.4457942909</v>
      </c>
    </row>
    <row r="273" spans="1:6">
      <c r="A273">
        <v>270</v>
      </c>
      <c r="B273" s="2">
        <v>51317</v>
      </c>
      <c r="C273" s="4">
        <f t="shared" si="16"/>
        <v>24819.537376229448</v>
      </c>
      <c r="D273" s="4">
        <f t="shared" si="17"/>
        <v>1139</v>
      </c>
      <c r="E273" s="4">
        <f t="shared" si="19"/>
        <v>25958.537376229448</v>
      </c>
      <c r="F273" s="4">
        <f t="shared" si="18"/>
        <v>2709211.9084180612</v>
      </c>
    </row>
    <row r="274" spans="1:6">
      <c r="A274">
        <v>271</v>
      </c>
      <c r="B274" s="2">
        <v>51348</v>
      </c>
      <c r="C274" s="4">
        <f t="shared" si="16"/>
        <v>24830.537376229448</v>
      </c>
      <c r="D274" s="4">
        <f t="shared" si="17"/>
        <v>1128</v>
      </c>
      <c r="E274" s="4">
        <f t="shared" si="19"/>
        <v>25958.537376229448</v>
      </c>
      <c r="F274" s="4">
        <f t="shared" si="18"/>
        <v>2684381.3710418316</v>
      </c>
    </row>
    <row r="275" spans="1:6">
      <c r="A275">
        <v>272</v>
      </c>
      <c r="B275" s="2">
        <v>51379</v>
      </c>
      <c r="C275" s="4">
        <f t="shared" si="16"/>
        <v>24840.537376229448</v>
      </c>
      <c r="D275" s="4">
        <f t="shared" si="17"/>
        <v>1118</v>
      </c>
      <c r="E275" s="4">
        <f t="shared" si="19"/>
        <v>25958.537376229448</v>
      </c>
      <c r="F275" s="4">
        <f t="shared" si="18"/>
        <v>2659540.8336656019</v>
      </c>
    </row>
    <row r="276" spans="1:6">
      <c r="A276">
        <v>273</v>
      </c>
      <c r="B276" s="2">
        <v>51409</v>
      </c>
      <c r="C276" s="4">
        <f t="shared" si="16"/>
        <v>24850.537376229448</v>
      </c>
      <c r="D276" s="4">
        <f t="shared" si="17"/>
        <v>1108</v>
      </c>
      <c r="E276" s="4">
        <f t="shared" si="19"/>
        <v>25958.537376229448</v>
      </c>
      <c r="F276" s="4">
        <f t="shared" si="18"/>
        <v>2634690.2962893723</v>
      </c>
    </row>
    <row r="277" spans="1:6">
      <c r="A277">
        <v>274</v>
      </c>
      <c r="B277" s="2">
        <v>51440</v>
      </c>
      <c r="C277" s="4">
        <f t="shared" si="16"/>
        <v>24861.537376229448</v>
      </c>
      <c r="D277" s="4">
        <f t="shared" si="17"/>
        <v>1097</v>
      </c>
      <c r="E277" s="4">
        <f t="shared" si="19"/>
        <v>25958.537376229448</v>
      </c>
      <c r="F277" s="4">
        <f t="shared" si="18"/>
        <v>2609828.7589131426</v>
      </c>
    </row>
    <row r="278" spans="1:6">
      <c r="A278">
        <v>275</v>
      </c>
      <c r="B278" s="2">
        <v>51470</v>
      </c>
      <c r="C278" s="4">
        <f t="shared" si="16"/>
        <v>24871.537376229448</v>
      </c>
      <c r="D278" s="4">
        <f t="shared" si="17"/>
        <v>1087</v>
      </c>
      <c r="E278" s="4">
        <f t="shared" si="19"/>
        <v>25958.537376229448</v>
      </c>
      <c r="F278" s="4">
        <f t="shared" si="18"/>
        <v>2584957.221536913</v>
      </c>
    </row>
    <row r="279" spans="1:6">
      <c r="A279">
        <v>276</v>
      </c>
      <c r="B279" s="2">
        <v>51501</v>
      </c>
      <c r="C279" s="4">
        <f t="shared" si="16"/>
        <v>24881.537376229448</v>
      </c>
      <c r="D279" s="4">
        <f t="shared" si="17"/>
        <v>1077</v>
      </c>
      <c r="E279" s="4">
        <f t="shared" si="19"/>
        <v>25958.537376229448</v>
      </c>
      <c r="F279" s="4">
        <f t="shared" si="18"/>
        <v>2560075.6841606833</v>
      </c>
    </row>
    <row r="280" spans="1:6">
      <c r="A280">
        <v>277</v>
      </c>
      <c r="B280" s="2">
        <v>51532</v>
      </c>
      <c r="C280" s="4">
        <f t="shared" si="16"/>
        <v>24892.537376229448</v>
      </c>
      <c r="D280" s="4">
        <f t="shared" si="17"/>
        <v>1066</v>
      </c>
      <c r="E280" s="4">
        <f t="shared" si="19"/>
        <v>25958.537376229448</v>
      </c>
      <c r="F280" s="4">
        <f t="shared" si="18"/>
        <v>2535183.1467844537</v>
      </c>
    </row>
    <row r="281" spans="1:6">
      <c r="A281">
        <v>278</v>
      </c>
      <c r="B281" s="2">
        <v>51560</v>
      </c>
      <c r="C281" s="4">
        <f t="shared" si="16"/>
        <v>24902.537376229448</v>
      </c>
      <c r="D281" s="4">
        <f t="shared" si="17"/>
        <v>1056</v>
      </c>
      <c r="E281" s="4">
        <f t="shared" si="19"/>
        <v>25958.537376229448</v>
      </c>
      <c r="F281" s="4">
        <f t="shared" si="18"/>
        <v>2510280.609408224</v>
      </c>
    </row>
    <row r="282" spans="1:6">
      <c r="A282">
        <v>279</v>
      </c>
      <c r="B282" s="2">
        <v>51591</v>
      </c>
      <c r="C282" s="4">
        <f t="shared" si="16"/>
        <v>24913.537376229448</v>
      </c>
      <c r="D282" s="4">
        <f t="shared" si="17"/>
        <v>1045</v>
      </c>
      <c r="E282" s="4">
        <f t="shared" si="19"/>
        <v>25958.537376229448</v>
      </c>
      <c r="F282" s="4">
        <f t="shared" si="18"/>
        <v>2485367.0720319944</v>
      </c>
    </row>
    <row r="283" spans="1:6">
      <c r="A283">
        <v>280</v>
      </c>
      <c r="B283" s="2">
        <v>51621</v>
      </c>
      <c r="C283" s="4">
        <f t="shared" si="16"/>
        <v>24923.537376229448</v>
      </c>
      <c r="D283" s="4">
        <f t="shared" si="17"/>
        <v>1035</v>
      </c>
      <c r="E283" s="4">
        <f t="shared" si="19"/>
        <v>25958.537376229448</v>
      </c>
      <c r="F283" s="4">
        <f t="shared" si="18"/>
        <v>2460443.5346557647</v>
      </c>
    </row>
    <row r="284" spans="1:6">
      <c r="A284">
        <v>281</v>
      </c>
      <c r="B284" s="2">
        <v>51652</v>
      </c>
      <c r="C284" s="4">
        <f t="shared" ref="C284:C347" si="20">IF(E284-D284&lt;F283, E284-D284, F283)</f>
        <v>24933.537376229448</v>
      </c>
      <c r="D284" s="4">
        <f t="shared" ref="D284:D347" si="21">ROUNDDOWN(F283*$I$3/12,0)</f>
        <v>1025</v>
      </c>
      <c r="E284" s="4">
        <f t="shared" si="19"/>
        <v>25958.537376229448</v>
      </c>
      <c r="F284" s="4">
        <f t="shared" si="18"/>
        <v>2435509.997279535</v>
      </c>
    </row>
    <row r="285" spans="1:6">
      <c r="A285">
        <v>282</v>
      </c>
      <c r="B285" s="2">
        <v>51682</v>
      </c>
      <c r="C285" s="4">
        <f t="shared" si="20"/>
        <v>24944.537376229448</v>
      </c>
      <c r="D285" s="4">
        <f t="shared" si="21"/>
        <v>1014</v>
      </c>
      <c r="E285" s="4">
        <f t="shared" si="19"/>
        <v>25958.537376229448</v>
      </c>
      <c r="F285" s="4">
        <f t="shared" si="18"/>
        <v>2410565.4599033054</v>
      </c>
    </row>
    <row r="286" spans="1:6">
      <c r="A286">
        <v>283</v>
      </c>
      <c r="B286" s="2">
        <v>51713</v>
      </c>
      <c r="C286" s="4">
        <f t="shared" si="20"/>
        <v>24954.537376229448</v>
      </c>
      <c r="D286" s="4">
        <f t="shared" si="21"/>
        <v>1004</v>
      </c>
      <c r="E286" s="4">
        <f t="shared" si="19"/>
        <v>25958.537376229448</v>
      </c>
      <c r="F286" s="4">
        <f t="shared" si="18"/>
        <v>2385610.9225270757</v>
      </c>
    </row>
    <row r="287" spans="1:6">
      <c r="A287">
        <v>284</v>
      </c>
      <c r="B287" s="2">
        <v>51744</v>
      </c>
      <c r="C287" s="4">
        <f t="shared" si="20"/>
        <v>24964.537376229448</v>
      </c>
      <c r="D287" s="4">
        <f t="shared" si="21"/>
        <v>994</v>
      </c>
      <c r="E287" s="4">
        <f t="shared" si="19"/>
        <v>25958.537376229448</v>
      </c>
      <c r="F287" s="4">
        <f t="shared" si="18"/>
        <v>2360646.3851508461</v>
      </c>
    </row>
    <row r="288" spans="1:6">
      <c r="A288">
        <v>285</v>
      </c>
      <c r="B288" s="2">
        <v>51774</v>
      </c>
      <c r="C288" s="4">
        <f t="shared" si="20"/>
        <v>24975.537376229448</v>
      </c>
      <c r="D288" s="4">
        <f t="shared" si="21"/>
        <v>983</v>
      </c>
      <c r="E288" s="4">
        <f t="shared" si="19"/>
        <v>25958.537376229448</v>
      </c>
      <c r="F288" s="4">
        <f t="shared" si="18"/>
        <v>2335670.8477746164</v>
      </c>
    </row>
    <row r="289" spans="1:6">
      <c r="A289">
        <v>286</v>
      </c>
      <c r="B289" s="2">
        <v>51805</v>
      </c>
      <c r="C289" s="4">
        <f t="shared" si="20"/>
        <v>24985.537376229448</v>
      </c>
      <c r="D289" s="4">
        <f t="shared" si="21"/>
        <v>973</v>
      </c>
      <c r="E289" s="4">
        <f t="shared" si="19"/>
        <v>25958.537376229448</v>
      </c>
      <c r="F289" s="4">
        <f t="shared" si="18"/>
        <v>2310685.3103983868</v>
      </c>
    </row>
    <row r="290" spans="1:6">
      <c r="A290">
        <v>287</v>
      </c>
      <c r="B290" s="2">
        <v>51835</v>
      </c>
      <c r="C290" s="4">
        <f t="shared" si="20"/>
        <v>24996.537376229448</v>
      </c>
      <c r="D290" s="4">
        <f t="shared" si="21"/>
        <v>962</v>
      </c>
      <c r="E290" s="4">
        <f t="shared" si="19"/>
        <v>25958.537376229448</v>
      </c>
      <c r="F290" s="4">
        <f t="shared" si="18"/>
        <v>2285688.7730221571</v>
      </c>
    </row>
    <row r="291" spans="1:6">
      <c r="A291">
        <v>288</v>
      </c>
      <c r="B291" s="2">
        <v>51866</v>
      </c>
      <c r="C291" s="4">
        <f t="shared" si="20"/>
        <v>25006.537376229448</v>
      </c>
      <c r="D291" s="4">
        <f t="shared" si="21"/>
        <v>952</v>
      </c>
      <c r="E291" s="4">
        <f t="shared" si="19"/>
        <v>25958.537376229448</v>
      </c>
      <c r="F291" s="4">
        <f t="shared" si="18"/>
        <v>2260682.2356459275</v>
      </c>
    </row>
    <row r="292" spans="1:6">
      <c r="A292">
        <v>289</v>
      </c>
      <c r="B292" s="2">
        <v>51897</v>
      </c>
      <c r="C292" s="4">
        <f t="shared" si="20"/>
        <v>25017.537376229448</v>
      </c>
      <c r="D292" s="4">
        <f t="shared" si="21"/>
        <v>941</v>
      </c>
      <c r="E292" s="4">
        <f t="shared" si="19"/>
        <v>25958.537376229448</v>
      </c>
      <c r="F292" s="4">
        <f t="shared" si="18"/>
        <v>2235664.6982696978</v>
      </c>
    </row>
    <row r="293" spans="1:6">
      <c r="A293">
        <v>290</v>
      </c>
      <c r="B293" s="2">
        <v>51925</v>
      </c>
      <c r="C293" s="4">
        <f t="shared" si="20"/>
        <v>25027.537376229448</v>
      </c>
      <c r="D293" s="4">
        <f t="shared" si="21"/>
        <v>931</v>
      </c>
      <c r="E293" s="4">
        <f t="shared" si="19"/>
        <v>25958.537376229448</v>
      </c>
      <c r="F293" s="4">
        <f t="shared" si="18"/>
        <v>2210637.1608934682</v>
      </c>
    </row>
    <row r="294" spans="1:6">
      <c r="A294">
        <v>291</v>
      </c>
      <c r="B294" s="2">
        <v>51956</v>
      </c>
      <c r="C294" s="4">
        <f t="shared" si="20"/>
        <v>25037.537376229448</v>
      </c>
      <c r="D294" s="4">
        <f t="shared" si="21"/>
        <v>921</v>
      </c>
      <c r="E294" s="4">
        <f t="shared" si="19"/>
        <v>25958.537376229448</v>
      </c>
      <c r="F294" s="4">
        <f t="shared" si="18"/>
        <v>2185599.6235172385</v>
      </c>
    </row>
    <row r="295" spans="1:6">
      <c r="A295">
        <v>292</v>
      </c>
      <c r="B295" s="2">
        <v>51986</v>
      </c>
      <c r="C295" s="4">
        <f t="shared" si="20"/>
        <v>25048.537376229448</v>
      </c>
      <c r="D295" s="4">
        <f t="shared" si="21"/>
        <v>910</v>
      </c>
      <c r="E295" s="4">
        <f t="shared" si="19"/>
        <v>25958.537376229448</v>
      </c>
      <c r="F295" s="4">
        <f t="shared" si="18"/>
        <v>2160551.0861410089</v>
      </c>
    </row>
    <row r="296" spans="1:6">
      <c r="A296">
        <v>293</v>
      </c>
      <c r="B296" s="2">
        <v>52017</v>
      </c>
      <c r="C296" s="4">
        <f t="shared" si="20"/>
        <v>25058.537376229448</v>
      </c>
      <c r="D296" s="4">
        <f t="shared" si="21"/>
        <v>900</v>
      </c>
      <c r="E296" s="4">
        <f t="shared" si="19"/>
        <v>25958.537376229448</v>
      </c>
      <c r="F296" s="4">
        <f t="shared" si="18"/>
        <v>2135492.5487647792</v>
      </c>
    </row>
    <row r="297" spans="1:6">
      <c r="A297">
        <v>294</v>
      </c>
      <c r="B297" s="2">
        <v>52047</v>
      </c>
      <c r="C297" s="4">
        <f t="shared" si="20"/>
        <v>25069.537376229448</v>
      </c>
      <c r="D297" s="4">
        <f t="shared" si="21"/>
        <v>889</v>
      </c>
      <c r="E297" s="4">
        <f t="shared" si="19"/>
        <v>25958.537376229448</v>
      </c>
      <c r="F297" s="4">
        <f t="shared" si="18"/>
        <v>2110423.0113885496</v>
      </c>
    </row>
    <row r="298" spans="1:6">
      <c r="A298">
        <v>295</v>
      </c>
      <c r="B298" s="2">
        <v>52078</v>
      </c>
      <c r="C298" s="4">
        <f t="shared" si="20"/>
        <v>25079.537376229448</v>
      </c>
      <c r="D298" s="4">
        <f t="shared" si="21"/>
        <v>879</v>
      </c>
      <c r="E298" s="4">
        <f t="shared" si="19"/>
        <v>25958.537376229448</v>
      </c>
      <c r="F298" s="4">
        <f t="shared" si="18"/>
        <v>2085343.4740123202</v>
      </c>
    </row>
    <row r="299" spans="1:6">
      <c r="A299">
        <v>296</v>
      </c>
      <c r="B299" s="2">
        <v>52109</v>
      </c>
      <c r="C299" s="4">
        <f t="shared" si="20"/>
        <v>25090.537376229448</v>
      </c>
      <c r="D299" s="4">
        <f t="shared" si="21"/>
        <v>868</v>
      </c>
      <c r="E299" s="4">
        <f t="shared" si="19"/>
        <v>25958.537376229448</v>
      </c>
      <c r="F299" s="4">
        <f t="shared" si="18"/>
        <v>2060252.9366360907</v>
      </c>
    </row>
    <row r="300" spans="1:6">
      <c r="A300">
        <v>297</v>
      </c>
      <c r="B300" s="2">
        <v>52139</v>
      </c>
      <c r="C300" s="4">
        <f t="shared" si="20"/>
        <v>25100.537376229448</v>
      </c>
      <c r="D300" s="4">
        <f t="shared" si="21"/>
        <v>858</v>
      </c>
      <c r="E300" s="4">
        <f t="shared" si="19"/>
        <v>25958.537376229448</v>
      </c>
      <c r="F300" s="4">
        <f t="shared" si="18"/>
        <v>2035152.3992598613</v>
      </c>
    </row>
    <row r="301" spans="1:6">
      <c r="A301">
        <v>298</v>
      </c>
      <c r="B301" s="2">
        <v>52170</v>
      </c>
      <c r="C301" s="4">
        <f t="shared" si="20"/>
        <v>25111.537376229448</v>
      </c>
      <c r="D301" s="4">
        <f t="shared" si="21"/>
        <v>847</v>
      </c>
      <c r="E301" s="4">
        <f t="shared" si="19"/>
        <v>25958.537376229448</v>
      </c>
      <c r="F301" s="4">
        <f t="shared" si="18"/>
        <v>2010040.8618836319</v>
      </c>
    </row>
    <row r="302" spans="1:6">
      <c r="A302">
        <v>299</v>
      </c>
      <c r="B302" s="2">
        <v>52200</v>
      </c>
      <c r="C302" s="4">
        <f t="shared" si="20"/>
        <v>25121.537376229448</v>
      </c>
      <c r="D302" s="4">
        <f t="shared" si="21"/>
        <v>837</v>
      </c>
      <c r="E302" s="4">
        <f t="shared" si="19"/>
        <v>25958.537376229448</v>
      </c>
      <c r="F302" s="4">
        <f t="shared" si="18"/>
        <v>1984919.3245074025</v>
      </c>
    </row>
    <row r="303" spans="1:6">
      <c r="A303">
        <v>300</v>
      </c>
      <c r="B303" s="2">
        <v>52231</v>
      </c>
      <c r="C303" s="4">
        <f t="shared" si="20"/>
        <v>25131.537376229448</v>
      </c>
      <c r="D303" s="4">
        <f t="shared" si="21"/>
        <v>827</v>
      </c>
      <c r="E303" s="4">
        <f t="shared" si="19"/>
        <v>25958.537376229448</v>
      </c>
      <c r="F303" s="4">
        <f t="shared" si="18"/>
        <v>1959787.7871311731</v>
      </c>
    </row>
    <row r="304" spans="1:6">
      <c r="A304">
        <v>301</v>
      </c>
      <c r="B304" s="2">
        <v>52262</v>
      </c>
      <c r="C304" s="4">
        <f t="shared" si="20"/>
        <v>25142.537376229448</v>
      </c>
      <c r="D304" s="4">
        <f t="shared" si="21"/>
        <v>816</v>
      </c>
      <c r="E304" s="4">
        <f t="shared" si="19"/>
        <v>25958.537376229448</v>
      </c>
      <c r="F304" s="4">
        <f t="shared" si="18"/>
        <v>1934645.2497549437</v>
      </c>
    </row>
    <row r="305" spans="1:6">
      <c r="A305">
        <v>302</v>
      </c>
      <c r="B305" s="2">
        <v>52290</v>
      </c>
      <c r="C305" s="4">
        <f t="shared" si="20"/>
        <v>25152.537376229448</v>
      </c>
      <c r="D305" s="4">
        <f t="shared" si="21"/>
        <v>806</v>
      </c>
      <c r="E305" s="4">
        <f t="shared" si="19"/>
        <v>25958.537376229448</v>
      </c>
      <c r="F305" s="4">
        <f t="shared" si="18"/>
        <v>1909492.7123787142</v>
      </c>
    </row>
    <row r="306" spans="1:6">
      <c r="A306">
        <v>303</v>
      </c>
      <c r="B306" s="2">
        <v>52321</v>
      </c>
      <c r="C306" s="4">
        <f t="shared" si="20"/>
        <v>25163.537376229448</v>
      </c>
      <c r="D306" s="4">
        <f t="shared" si="21"/>
        <v>795</v>
      </c>
      <c r="E306" s="4">
        <f t="shared" si="19"/>
        <v>25958.537376229448</v>
      </c>
      <c r="F306" s="4">
        <f t="shared" si="18"/>
        <v>1884329.1750024848</v>
      </c>
    </row>
    <row r="307" spans="1:6">
      <c r="A307">
        <v>304</v>
      </c>
      <c r="B307" s="2">
        <v>52351</v>
      </c>
      <c r="C307" s="4">
        <f t="shared" si="20"/>
        <v>25173.537376229448</v>
      </c>
      <c r="D307" s="4">
        <f t="shared" si="21"/>
        <v>785</v>
      </c>
      <c r="E307" s="4">
        <f t="shared" si="19"/>
        <v>25958.537376229448</v>
      </c>
      <c r="F307" s="4">
        <f t="shared" si="18"/>
        <v>1859155.6376262554</v>
      </c>
    </row>
    <row r="308" spans="1:6">
      <c r="A308">
        <v>305</v>
      </c>
      <c r="B308" s="2">
        <v>52382</v>
      </c>
      <c r="C308" s="4">
        <f t="shared" si="20"/>
        <v>25184.537376229448</v>
      </c>
      <c r="D308" s="4">
        <f t="shared" si="21"/>
        <v>774</v>
      </c>
      <c r="E308" s="4">
        <f t="shared" si="19"/>
        <v>25958.537376229448</v>
      </c>
      <c r="F308" s="4">
        <f t="shared" si="18"/>
        <v>1833971.100250026</v>
      </c>
    </row>
    <row r="309" spans="1:6">
      <c r="A309">
        <v>306</v>
      </c>
      <c r="B309" s="2">
        <v>52412</v>
      </c>
      <c r="C309" s="4">
        <f t="shared" si="20"/>
        <v>25194.537376229448</v>
      </c>
      <c r="D309" s="4">
        <f t="shared" si="21"/>
        <v>764</v>
      </c>
      <c r="E309" s="4">
        <f t="shared" si="19"/>
        <v>25958.537376229448</v>
      </c>
      <c r="F309" s="4">
        <f t="shared" si="18"/>
        <v>1808776.5628737966</v>
      </c>
    </row>
    <row r="310" spans="1:6">
      <c r="A310">
        <v>307</v>
      </c>
      <c r="B310" s="2">
        <v>52443</v>
      </c>
      <c r="C310" s="4">
        <f t="shared" si="20"/>
        <v>25205.537376229448</v>
      </c>
      <c r="D310" s="4">
        <f t="shared" si="21"/>
        <v>753</v>
      </c>
      <c r="E310" s="4">
        <f t="shared" si="19"/>
        <v>25958.537376229448</v>
      </c>
      <c r="F310" s="4">
        <f t="shared" si="18"/>
        <v>1783571.0254975671</v>
      </c>
    </row>
    <row r="311" spans="1:6">
      <c r="A311">
        <v>308</v>
      </c>
      <c r="B311" s="2">
        <v>52474</v>
      </c>
      <c r="C311" s="4">
        <f t="shared" si="20"/>
        <v>25215.537376229448</v>
      </c>
      <c r="D311" s="4">
        <f t="shared" si="21"/>
        <v>743</v>
      </c>
      <c r="E311" s="4">
        <f t="shared" si="19"/>
        <v>25958.537376229448</v>
      </c>
      <c r="F311" s="4">
        <f t="shared" si="18"/>
        <v>1758355.4881213377</v>
      </c>
    </row>
    <row r="312" spans="1:6">
      <c r="A312">
        <v>309</v>
      </c>
      <c r="B312" s="2">
        <v>52504</v>
      </c>
      <c r="C312" s="4">
        <f t="shared" si="20"/>
        <v>25226.537376229448</v>
      </c>
      <c r="D312" s="4">
        <f t="shared" si="21"/>
        <v>732</v>
      </c>
      <c r="E312" s="4">
        <f t="shared" si="19"/>
        <v>25958.537376229448</v>
      </c>
      <c r="F312" s="4">
        <f t="shared" si="18"/>
        <v>1733128.9507451083</v>
      </c>
    </row>
    <row r="313" spans="1:6">
      <c r="A313">
        <v>310</v>
      </c>
      <c r="B313" s="2">
        <v>52535</v>
      </c>
      <c r="C313" s="4">
        <f t="shared" si="20"/>
        <v>25236.537376229448</v>
      </c>
      <c r="D313" s="4">
        <f t="shared" si="21"/>
        <v>722</v>
      </c>
      <c r="E313" s="4">
        <f t="shared" si="19"/>
        <v>25958.537376229448</v>
      </c>
      <c r="F313" s="4">
        <f t="shared" si="18"/>
        <v>1707892.4133688789</v>
      </c>
    </row>
    <row r="314" spans="1:6">
      <c r="A314">
        <v>311</v>
      </c>
      <c r="B314" s="2">
        <v>52565</v>
      </c>
      <c r="C314" s="4">
        <f t="shared" si="20"/>
        <v>25247.537376229448</v>
      </c>
      <c r="D314" s="4">
        <f t="shared" si="21"/>
        <v>711</v>
      </c>
      <c r="E314" s="4">
        <f t="shared" si="19"/>
        <v>25958.537376229448</v>
      </c>
      <c r="F314" s="4">
        <f t="shared" si="18"/>
        <v>1682644.8759926495</v>
      </c>
    </row>
    <row r="315" spans="1:6">
      <c r="A315">
        <v>312</v>
      </c>
      <c r="B315" s="2">
        <v>52596</v>
      </c>
      <c r="C315" s="4">
        <f t="shared" si="20"/>
        <v>25257.537376229448</v>
      </c>
      <c r="D315" s="4">
        <f t="shared" si="21"/>
        <v>701</v>
      </c>
      <c r="E315" s="4">
        <f t="shared" si="19"/>
        <v>25958.537376229448</v>
      </c>
      <c r="F315" s="4">
        <f t="shared" si="18"/>
        <v>1657387.33861642</v>
      </c>
    </row>
    <row r="316" spans="1:6">
      <c r="A316">
        <v>313</v>
      </c>
      <c r="B316" s="2">
        <v>52627</v>
      </c>
      <c r="C316" s="4">
        <f t="shared" si="20"/>
        <v>25268.537376229448</v>
      </c>
      <c r="D316" s="4">
        <f t="shared" si="21"/>
        <v>690</v>
      </c>
      <c r="E316" s="4">
        <f t="shared" si="19"/>
        <v>25958.537376229448</v>
      </c>
      <c r="F316" s="4">
        <f t="shared" si="18"/>
        <v>1632118.8012401906</v>
      </c>
    </row>
    <row r="317" spans="1:6">
      <c r="A317">
        <v>314</v>
      </c>
      <c r="B317" s="2">
        <v>52656</v>
      </c>
      <c r="C317" s="4">
        <f t="shared" si="20"/>
        <v>25278.537376229448</v>
      </c>
      <c r="D317" s="4">
        <f t="shared" si="21"/>
        <v>680</v>
      </c>
      <c r="E317" s="4">
        <f t="shared" si="19"/>
        <v>25958.537376229448</v>
      </c>
      <c r="F317" s="4">
        <f t="shared" si="18"/>
        <v>1606840.2638639612</v>
      </c>
    </row>
    <row r="318" spans="1:6">
      <c r="A318">
        <v>315</v>
      </c>
      <c r="B318" s="2">
        <v>52687</v>
      </c>
      <c r="C318" s="4">
        <f t="shared" si="20"/>
        <v>25289.537376229448</v>
      </c>
      <c r="D318" s="4">
        <f t="shared" si="21"/>
        <v>669</v>
      </c>
      <c r="E318" s="4">
        <f t="shared" si="19"/>
        <v>25958.537376229448</v>
      </c>
      <c r="F318" s="4">
        <f t="shared" si="18"/>
        <v>1581550.7264877318</v>
      </c>
    </row>
    <row r="319" spans="1:6">
      <c r="A319">
        <v>316</v>
      </c>
      <c r="B319" s="2">
        <v>52717</v>
      </c>
      <c r="C319" s="4">
        <f t="shared" si="20"/>
        <v>25300.537376229448</v>
      </c>
      <c r="D319" s="4">
        <f t="shared" si="21"/>
        <v>658</v>
      </c>
      <c r="E319" s="4">
        <f t="shared" si="19"/>
        <v>25958.537376229448</v>
      </c>
      <c r="F319" s="4">
        <f t="shared" si="18"/>
        <v>1556250.1891115024</v>
      </c>
    </row>
    <row r="320" spans="1:6">
      <c r="A320">
        <v>317</v>
      </c>
      <c r="B320" s="2">
        <v>52748</v>
      </c>
      <c r="C320" s="4">
        <f t="shared" si="20"/>
        <v>25310.537376229448</v>
      </c>
      <c r="D320" s="4">
        <f t="shared" si="21"/>
        <v>648</v>
      </c>
      <c r="E320" s="4">
        <f t="shared" si="19"/>
        <v>25958.537376229448</v>
      </c>
      <c r="F320" s="4">
        <f t="shared" si="18"/>
        <v>1530939.651735273</v>
      </c>
    </row>
    <row r="321" spans="1:6">
      <c r="A321">
        <v>318</v>
      </c>
      <c r="B321" s="2">
        <v>52778</v>
      </c>
      <c r="C321" s="4">
        <f t="shared" si="20"/>
        <v>25321.537376229448</v>
      </c>
      <c r="D321" s="4">
        <f t="shared" si="21"/>
        <v>637</v>
      </c>
      <c r="E321" s="4">
        <f t="shared" si="19"/>
        <v>25958.537376229448</v>
      </c>
      <c r="F321" s="4">
        <f t="shared" si="18"/>
        <v>1505618.1143590435</v>
      </c>
    </row>
    <row r="322" spans="1:6">
      <c r="A322">
        <v>319</v>
      </c>
      <c r="B322" s="2">
        <v>52809</v>
      </c>
      <c r="C322" s="4">
        <f t="shared" si="20"/>
        <v>25331.537376229448</v>
      </c>
      <c r="D322" s="4">
        <f t="shared" si="21"/>
        <v>627</v>
      </c>
      <c r="E322" s="4">
        <f t="shared" si="19"/>
        <v>25958.537376229448</v>
      </c>
      <c r="F322" s="4">
        <f t="shared" si="18"/>
        <v>1480286.5769828141</v>
      </c>
    </row>
    <row r="323" spans="1:6">
      <c r="A323">
        <v>320</v>
      </c>
      <c r="B323" s="2">
        <v>52840</v>
      </c>
      <c r="C323" s="4">
        <f t="shared" si="20"/>
        <v>25342.537376229448</v>
      </c>
      <c r="D323" s="4">
        <f t="shared" si="21"/>
        <v>616</v>
      </c>
      <c r="E323" s="4">
        <f t="shared" si="19"/>
        <v>25958.537376229448</v>
      </c>
      <c r="F323" s="4">
        <f t="shared" ref="F323:F386" si="22">IF(F322-C323&gt;0, F322-C323, 0)</f>
        <v>1454944.0396065847</v>
      </c>
    </row>
    <row r="324" spans="1:6">
      <c r="A324">
        <v>321</v>
      </c>
      <c r="B324" s="2">
        <v>52870</v>
      </c>
      <c r="C324" s="4">
        <f t="shared" si="20"/>
        <v>25352.537376229448</v>
      </c>
      <c r="D324" s="4">
        <f t="shared" si="21"/>
        <v>606</v>
      </c>
      <c r="E324" s="4">
        <f t="shared" ref="E324:E387" si="23">$I$5</f>
        <v>25958.537376229448</v>
      </c>
      <c r="F324" s="4">
        <f t="shared" si="22"/>
        <v>1429591.5022303553</v>
      </c>
    </row>
    <row r="325" spans="1:6">
      <c r="A325">
        <v>322</v>
      </c>
      <c r="B325" s="2">
        <v>52901</v>
      </c>
      <c r="C325" s="4">
        <f t="shared" si="20"/>
        <v>25363.537376229448</v>
      </c>
      <c r="D325" s="4">
        <f t="shared" si="21"/>
        <v>595</v>
      </c>
      <c r="E325" s="4">
        <f t="shared" si="23"/>
        <v>25958.537376229448</v>
      </c>
      <c r="F325" s="4">
        <f t="shared" si="22"/>
        <v>1404227.9648541259</v>
      </c>
    </row>
    <row r="326" spans="1:6">
      <c r="A326">
        <v>323</v>
      </c>
      <c r="B326" s="2">
        <v>52931</v>
      </c>
      <c r="C326" s="4">
        <f t="shared" si="20"/>
        <v>25373.537376229448</v>
      </c>
      <c r="D326" s="4">
        <f t="shared" si="21"/>
        <v>585</v>
      </c>
      <c r="E326" s="4">
        <f t="shared" si="23"/>
        <v>25958.537376229448</v>
      </c>
      <c r="F326" s="4">
        <f t="shared" si="22"/>
        <v>1378854.4274778964</v>
      </c>
    </row>
    <row r="327" spans="1:6">
      <c r="A327">
        <v>324</v>
      </c>
      <c r="B327" s="2">
        <v>52962</v>
      </c>
      <c r="C327" s="4">
        <f t="shared" si="20"/>
        <v>25384.537376229448</v>
      </c>
      <c r="D327" s="4">
        <f t="shared" si="21"/>
        <v>574</v>
      </c>
      <c r="E327" s="4">
        <f t="shared" si="23"/>
        <v>25958.537376229448</v>
      </c>
      <c r="F327" s="4">
        <f t="shared" si="22"/>
        <v>1353469.890101667</v>
      </c>
    </row>
    <row r="328" spans="1:6">
      <c r="A328">
        <v>325</v>
      </c>
      <c r="B328" s="2">
        <v>52993</v>
      </c>
      <c r="C328" s="4">
        <f t="shared" si="20"/>
        <v>25395.537376229448</v>
      </c>
      <c r="D328" s="4">
        <f t="shared" si="21"/>
        <v>563</v>
      </c>
      <c r="E328" s="4">
        <f t="shared" si="23"/>
        <v>25958.537376229448</v>
      </c>
      <c r="F328" s="4">
        <f t="shared" si="22"/>
        <v>1328074.3527254376</v>
      </c>
    </row>
    <row r="329" spans="1:6">
      <c r="A329">
        <v>326</v>
      </c>
      <c r="B329" s="2">
        <v>53021</v>
      </c>
      <c r="C329" s="4">
        <f t="shared" si="20"/>
        <v>25405.537376229448</v>
      </c>
      <c r="D329" s="4">
        <f t="shared" si="21"/>
        <v>553</v>
      </c>
      <c r="E329" s="4">
        <f t="shared" si="23"/>
        <v>25958.537376229448</v>
      </c>
      <c r="F329" s="4">
        <f t="shared" si="22"/>
        <v>1302668.8153492082</v>
      </c>
    </row>
    <row r="330" spans="1:6">
      <c r="A330">
        <v>327</v>
      </c>
      <c r="B330" s="2">
        <v>53052</v>
      </c>
      <c r="C330" s="4">
        <f t="shared" si="20"/>
        <v>25416.537376229448</v>
      </c>
      <c r="D330" s="4">
        <f t="shared" si="21"/>
        <v>542</v>
      </c>
      <c r="E330" s="4">
        <f t="shared" si="23"/>
        <v>25958.537376229448</v>
      </c>
      <c r="F330" s="4">
        <f t="shared" si="22"/>
        <v>1277252.2779729788</v>
      </c>
    </row>
    <row r="331" spans="1:6">
      <c r="A331">
        <v>328</v>
      </c>
      <c r="B331" s="2">
        <v>53082</v>
      </c>
      <c r="C331" s="4">
        <f t="shared" si="20"/>
        <v>25426.537376229448</v>
      </c>
      <c r="D331" s="4">
        <f t="shared" si="21"/>
        <v>532</v>
      </c>
      <c r="E331" s="4">
        <f t="shared" si="23"/>
        <v>25958.537376229448</v>
      </c>
      <c r="F331" s="4">
        <f t="shared" si="22"/>
        <v>1251825.7405967494</v>
      </c>
    </row>
    <row r="332" spans="1:6">
      <c r="A332">
        <v>329</v>
      </c>
      <c r="B332" s="2">
        <v>53113</v>
      </c>
      <c r="C332" s="4">
        <f t="shared" si="20"/>
        <v>25437.537376229448</v>
      </c>
      <c r="D332" s="4">
        <f t="shared" si="21"/>
        <v>521</v>
      </c>
      <c r="E332" s="4">
        <f t="shared" si="23"/>
        <v>25958.537376229448</v>
      </c>
      <c r="F332" s="4">
        <f t="shared" si="22"/>
        <v>1226388.2032205199</v>
      </c>
    </row>
    <row r="333" spans="1:6">
      <c r="A333">
        <v>330</v>
      </c>
      <c r="B333" s="2">
        <v>53143</v>
      </c>
      <c r="C333" s="4">
        <f t="shared" si="20"/>
        <v>25448.537376229448</v>
      </c>
      <c r="D333" s="4">
        <f t="shared" si="21"/>
        <v>510</v>
      </c>
      <c r="E333" s="4">
        <f t="shared" si="23"/>
        <v>25958.537376229448</v>
      </c>
      <c r="F333" s="4">
        <f t="shared" si="22"/>
        <v>1200939.6658442905</v>
      </c>
    </row>
    <row r="334" spans="1:6">
      <c r="A334">
        <v>331</v>
      </c>
      <c r="B334" s="2">
        <v>53174</v>
      </c>
      <c r="C334" s="4">
        <f t="shared" si="20"/>
        <v>25458.537376229448</v>
      </c>
      <c r="D334" s="4">
        <f t="shared" si="21"/>
        <v>500</v>
      </c>
      <c r="E334" s="4">
        <f t="shared" si="23"/>
        <v>25958.537376229448</v>
      </c>
      <c r="F334" s="4">
        <f t="shared" si="22"/>
        <v>1175481.1284680611</v>
      </c>
    </row>
    <row r="335" spans="1:6">
      <c r="A335">
        <v>332</v>
      </c>
      <c r="B335" s="2">
        <v>53205</v>
      </c>
      <c r="C335" s="4">
        <f t="shared" si="20"/>
        <v>25469.537376229448</v>
      </c>
      <c r="D335" s="4">
        <f t="shared" si="21"/>
        <v>489</v>
      </c>
      <c r="E335" s="4">
        <f t="shared" si="23"/>
        <v>25958.537376229448</v>
      </c>
      <c r="F335" s="4">
        <f t="shared" si="22"/>
        <v>1150011.5910918317</v>
      </c>
    </row>
    <row r="336" spans="1:6">
      <c r="A336">
        <v>333</v>
      </c>
      <c r="B336" s="2">
        <v>53235</v>
      </c>
      <c r="C336" s="4">
        <f t="shared" si="20"/>
        <v>25479.537376229448</v>
      </c>
      <c r="D336" s="4">
        <f t="shared" si="21"/>
        <v>479</v>
      </c>
      <c r="E336" s="4">
        <f t="shared" si="23"/>
        <v>25958.537376229448</v>
      </c>
      <c r="F336" s="4">
        <f t="shared" si="22"/>
        <v>1124532.0537156023</v>
      </c>
    </row>
    <row r="337" spans="1:6">
      <c r="A337">
        <v>334</v>
      </c>
      <c r="B337" s="2">
        <v>53266</v>
      </c>
      <c r="C337" s="4">
        <f t="shared" si="20"/>
        <v>25490.537376229448</v>
      </c>
      <c r="D337" s="4">
        <f t="shared" si="21"/>
        <v>468</v>
      </c>
      <c r="E337" s="4">
        <f t="shared" si="23"/>
        <v>25958.537376229448</v>
      </c>
      <c r="F337" s="4">
        <f t="shared" si="22"/>
        <v>1099041.5163393728</v>
      </c>
    </row>
    <row r="338" spans="1:6">
      <c r="A338">
        <v>335</v>
      </c>
      <c r="B338" s="2">
        <v>53296</v>
      </c>
      <c r="C338" s="4">
        <f t="shared" si="20"/>
        <v>25501.537376229448</v>
      </c>
      <c r="D338" s="4">
        <f t="shared" si="21"/>
        <v>457</v>
      </c>
      <c r="E338" s="4">
        <f t="shared" si="23"/>
        <v>25958.537376229448</v>
      </c>
      <c r="F338" s="4">
        <f t="shared" si="22"/>
        <v>1073539.9789631434</v>
      </c>
    </row>
    <row r="339" spans="1:6">
      <c r="A339">
        <v>336</v>
      </c>
      <c r="B339" s="2">
        <v>53327</v>
      </c>
      <c r="C339" s="4">
        <f t="shared" si="20"/>
        <v>25511.537376229448</v>
      </c>
      <c r="D339" s="4">
        <f t="shared" si="21"/>
        <v>447</v>
      </c>
      <c r="E339" s="4">
        <f t="shared" si="23"/>
        <v>25958.537376229448</v>
      </c>
      <c r="F339" s="4">
        <f t="shared" si="22"/>
        <v>1048028.441586914</v>
      </c>
    </row>
    <row r="340" spans="1:6">
      <c r="A340">
        <v>337</v>
      </c>
      <c r="B340" s="2">
        <v>53358</v>
      </c>
      <c r="C340" s="4">
        <f t="shared" si="20"/>
        <v>25522.537376229448</v>
      </c>
      <c r="D340" s="4">
        <f t="shared" si="21"/>
        <v>436</v>
      </c>
      <c r="E340" s="4">
        <f t="shared" si="23"/>
        <v>25958.537376229448</v>
      </c>
      <c r="F340" s="4">
        <f t="shared" si="22"/>
        <v>1022505.9042106846</v>
      </c>
    </row>
    <row r="341" spans="1:6">
      <c r="A341">
        <v>338</v>
      </c>
      <c r="B341" s="2">
        <v>53386</v>
      </c>
      <c r="C341" s="4">
        <f t="shared" si="20"/>
        <v>25532.537376229448</v>
      </c>
      <c r="D341" s="4">
        <f t="shared" si="21"/>
        <v>426</v>
      </c>
      <c r="E341" s="4">
        <f t="shared" si="23"/>
        <v>25958.537376229448</v>
      </c>
      <c r="F341" s="4">
        <f t="shared" si="22"/>
        <v>996973.36683445517</v>
      </c>
    </row>
    <row r="342" spans="1:6">
      <c r="A342">
        <v>339</v>
      </c>
      <c r="B342" s="2">
        <v>53417</v>
      </c>
      <c r="C342" s="4">
        <f t="shared" si="20"/>
        <v>25543.537376229448</v>
      </c>
      <c r="D342" s="4">
        <f t="shared" si="21"/>
        <v>415</v>
      </c>
      <c r="E342" s="4">
        <f t="shared" si="23"/>
        <v>25958.537376229448</v>
      </c>
      <c r="F342" s="4">
        <f t="shared" si="22"/>
        <v>971429.82945822575</v>
      </c>
    </row>
    <row r="343" spans="1:6">
      <c r="A343">
        <v>340</v>
      </c>
      <c r="B343" s="2">
        <v>53447</v>
      </c>
      <c r="C343" s="4">
        <f t="shared" si="20"/>
        <v>25554.537376229448</v>
      </c>
      <c r="D343" s="4">
        <f t="shared" si="21"/>
        <v>404</v>
      </c>
      <c r="E343" s="4">
        <f t="shared" si="23"/>
        <v>25958.537376229448</v>
      </c>
      <c r="F343" s="4">
        <f t="shared" si="22"/>
        <v>945875.29208199633</v>
      </c>
    </row>
    <row r="344" spans="1:6">
      <c r="A344">
        <v>341</v>
      </c>
      <c r="B344" s="2">
        <v>53478</v>
      </c>
      <c r="C344" s="4">
        <f t="shared" si="20"/>
        <v>25564.537376229448</v>
      </c>
      <c r="D344" s="4">
        <f t="shared" si="21"/>
        <v>394</v>
      </c>
      <c r="E344" s="4">
        <f t="shared" si="23"/>
        <v>25958.537376229448</v>
      </c>
      <c r="F344" s="4">
        <f t="shared" si="22"/>
        <v>920310.75470576691</v>
      </c>
    </row>
    <row r="345" spans="1:6">
      <c r="A345">
        <v>342</v>
      </c>
      <c r="B345" s="2">
        <v>53508</v>
      </c>
      <c r="C345" s="4">
        <f t="shared" si="20"/>
        <v>25575.537376229448</v>
      </c>
      <c r="D345" s="4">
        <f t="shared" si="21"/>
        <v>383</v>
      </c>
      <c r="E345" s="4">
        <f t="shared" si="23"/>
        <v>25958.537376229448</v>
      </c>
      <c r="F345" s="4">
        <f t="shared" si="22"/>
        <v>894735.2173295375</v>
      </c>
    </row>
    <row r="346" spans="1:6">
      <c r="A346">
        <v>343</v>
      </c>
      <c r="B346" s="2">
        <v>53539</v>
      </c>
      <c r="C346" s="4">
        <f t="shared" si="20"/>
        <v>25586.537376229448</v>
      </c>
      <c r="D346" s="4">
        <f t="shared" si="21"/>
        <v>372</v>
      </c>
      <c r="E346" s="4">
        <f t="shared" si="23"/>
        <v>25958.537376229448</v>
      </c>
      <c r="F346" s="4">
        <f t="shared" si="22"/>
        <v>869148.67995330808</v>
      </c>
    </row>
    <row r="347" spans="1:6">
      <c r="A347">
        <v>344</v>
      </c>
      <c r="B347" s="2">
        <v>53570</v>
      </c>
      <c r="C347" s="4">
        <f t="shared" si="20"/>
        <v>25596.537376229448</v>
      </c>
      <c r="D347" s="4">
        <f t="shared" si="21"/>
        <v>362</v>
      </c>
      <c r="E347" s="4">
        <f t="shared" si="23"/>
        <v>25958.537376229448</v>
      </c>
      <c r="F347" s="4">
        <f t="shared" si="22"/>
        <v>843552.14257707866</v>
      </c>
    </row>
    <row r="348" spans="1:6">
      <c r="A348">
        <v>345</v>
      </c>
      <c r="B348" s="2">
        <v>53600</v>
      </c>
      <c r="C348" s="4">
        <f t="shared" ref="C348:C411" si="24">IF(E348-D348&lt;F347, E348-D348, F347)</f>
        <v>25607.537376229448</v>
      </c>
      <c r="D348" s="4">
        <f t="shared" ref="D348:D411" si="25">ROUNDDOWN(F347*$I$3/12,0)</f>
        <v>351</v>
      </c>
      <c r="E348" s="4">
        <f t="shared" si="23"/>
        <v>25958.537376229448</v>
      </c>
      <c r="F348" s="4">
        <f t="shared" si="22"/>
        <v>817944.60520084924</v>
      </c>
    </row>
    <row r="349" spans="1:6">
      <c r="A349">
        <v>346</v>
      </c>
      <c r="B349" s="2">
        <v>53631</v>
      </c>
      <c r="C349" s="4">
        <f t="shared" si="24"/>
        <v>25618.537376229448</v>
      </c>
      <c r="D349" s="4">
        <f t="shared" si="25"/>
        <v>340</v>
      </c>
      <c r="E349" s="4">
        <f t="shared" si="23"/>
        <v>25958.537376229448</v>
      </c>
      <c r="F349" s="4">
        <f t="shared" si="22"/>
        <v>792326.06782461982</v>
      </c>
    </row>
    <row r="350" spans="1:6">
      <c r="A350">
        <v>347</v>
      </c>
      <c r="B350" s="2">
        <v>53661</v>
      </c>
      <c r="C350" s="4">
        <f t="shared" si="24"/>
        <v>25628.537376229448</v>
      </c>
      <c r="D350" s="4">
        <f t="shared" si="25"/>
        <v>330</v>
      </c>
      <c r="E350" s="4">
        <f t="shared" si="23"/>
        <v>25958.537376229448</v>
      </c>
      <c r="F350" s="4">
        <f t="shared" si="22"/>
        <v>766697.5304483904</v>
      </c>
    </row>
    <row r="351" spans="1:6">
      <c r="A351">
        <v>348</v>
      </c>
      <c r="B351" s="2">
        <v>53692</v>
      </c>
      <c r="C351" s="4">
        <f t="shared" si="24"/>
        <v>25639.537376229448</v>
      </c>
      <c r="D351" s="4">
        <f t="shared" si="25"/>
        <v>319</v>
      </c>
      <c r="E351" s="4">
        <f t="shared" si="23"/>
        <v>25958.537376229448</v>
      </c>
      <c r="F351" s="4">
        <f t="shared" si="22"/>
        <v>741057.99307216099</v>
      </c>
    </row>
    <row r="352" spans="1:6">
      <c r="A352">
        <v>349</v>
      </c>
      <c r="B352" s="2">
        <v>53723</v>
      </c>
      <c r="C352" s="4">
        <f t="shared" si="24"/>
        <v>25650.537376229448</v>
      </c>
      <c r="D352" s="4">
        <f t="shared" si="25"/>
        <v>308</v>
      </c>
      <c r="E352" s="4">
        <f t="shared" si="23"/>
        <v>25958.537376229448</v>
      </c>
      <c r="F352" s="4">
        <f t="shared" si="22"/>
        <v>715407.45569593157</v>
      </c>
    </row>
    <row r="353" spans="1:6">
      <c r="A353">
        <v>350</v>
      </c>
      <c r="B353" s="2">
        <v>53751</v>
      </c>
      <c r="C353" s="4">
        <f t="shared" si="24"/>
        <v>25660.537376229448</v>
      </c>
      <c r="D353" s="4">
        <f t="shared" si="25"/>
        <v>298</v>
      </c>
      <c r="E353" s="4">
        <f t="shared" si="23"/>
        <v>25958.537376229448</v>
      </c>
      <c r="F353" s="4">
        <f t="shared" si="22"/>
        <v>689746.91831970215</v>
      </c>
    </row>
    <row r="354" spans="1:6">
      <c r="A354">
        <v>351</v>
      </c>
      <c r="B354" s="2">
        <v>53782</v>
      </c>
      <c r="C354" s="4">
        <f t="shared" si="24"/>
        <v>25671.537376229448</v>
      </c>
      <c r="D354" s="4">
        <f t="shared" si="25"/>
        <v>287</v>
      </c>
      <c r="E354" s="4">
        <f t="shared" si="23"/>
        <v>25958.537376229448</v>
      </c>
      <c r="F354" s="4">
        <f t="shared" si="22"/>
        <v>664075.38094347273</v>
      </c>
    </row>
    <row r="355" spans="1:6">
      <c r="A355">
        <v>352</v>
      </c>
      <c r="B355" s="2">
        <v>53812</v>
      </c>
      <c r="C355" s="4">
        <f t="shared" si="24"/>
        <v>25682.537376229448</v>
      </c>
      <c r="D355" s="4">
        <f t="shared" si="25"/>
        <v>276</v>
      </c>
      <c r="E355" s="4">
        <f t="shared" si="23"/>
        <v>25958.537376229448</v>
      </c>
      <c r="F355" s="4">
        <f t="shared" si="22"/>
        <v>638392.84356724331</v>
      </c>
    </row>
    <row r="356" spans="1:6">
      <c r="A356">
        <v>353</v>
      </c>
      <c r="B356" s="2">
        <v>53843</v>
      </c>
      <c r="C356" s="4">
        <f t="shared" si="24"/>
        <v>25693.537376229448</v>
      </c>
      <c r="D356" s="4">
        <f t="shared" si="25"/>
        <v>265</v>
      </c>
      <c r="E356" s="4">
        <f t="shared" si="23"/>
        <v>25958.537376229448</v>
      </c>
      <c r="F356" s="4">
        <f t="shared" si="22"/>
        <v>612699.30619101389</v>
      </c>
    </row>
    <row r="357" spans="1:6">
      <c r="A357">
        <v>354</v>
      </c>
      <c r="B357" s="2">
        <v>53873</v>
      </c>
      <c r="C357" s="4">
        <f t="shared" si="24"/>
        <v>25703.537376229448</v>
      </c>
      <c r="D357" s="4">
        <f t="shared" si="25"/>
        <v>255</v>
      </c>
      <c r="E357" s="4">
        <f t="shared" si="23"/>
        <v>25958.537376229448</v>
      </c>
      <c r="F357" s="4">
        <f t="shared" si="22"/>
        <v>586995.76881478447</v>
      </c>
    </row>
    <row r="358" spans="1:6">
      <c r="A358">
        <v>355</v>
      </c>
      <c r="B358" s="2">
        <v>53904</v>
      </c>
      <c r="C358" s="4">
        <f t="shared" si="24"/>
        <v>25714.537376229448</v>
      </c>
      <c r="D358" s="4">
        <f t="shared" si="25"/>
        <v>244</v>
      </c>
      <c r="E358" s="4">
        <f t="shared" si="23"/>
        <v>25958.537376229448</v>
      </c>
      <c r="F358" s="4">
        <f t="shared" si="22"/>
        <v>561281.23143855506</v>
      </c>
    </row>
    <row r="359" spans="1:6">
      <c r="A359">
        <v>356</v>
      </c>
      <c r="B359" s="2">
        <v>53935</v>
      </c>
      <c r="C359" s="4">
        <f t="shared" si="24"/>
        <v>25725.537376229448</v>
      </c>
      <c r="D359" s="4">
        <f t="shared" si="25"/>
        <v>233</v>
      </c>
      <c r="E359" s="4">
        <f t="shared" si="23"/>
        <v>25958.537376229448</v>
      </c>
      <c r="F359" s="4">
        <f t="shared" si="22"/>
        <v>535555.69406232564</v>
      </c>
    </row>
    <row r="360" spans="1:6">
      <c r="A360">
        <v>357</v>
      </c>
      <c r="B360" s="2">
        <v>53965</v>
      </c>
      <c r="C360" s="4">
        <f t="shared" si="24"/>
        <v>25735.537376229448</v>
      </c>
      <c r="D360" s="4">
        <f t="shared" si="25"/>
        <v>223</v>
      </c>
      <c r="E360" s="4">
        <f t="shared" si="23"/>
        <v>25958.537376229448</v>
      </c>
      <c r="F360" s="4">
        <f t="shared" si="22"/>
        <v>509820.15668609622</v>
      </c>
    </row>
    <row r="361" spans="1:6">
      <c r="A361">
        <v>358</v>
      </c>
      <c r="B361" s="2">
        <v>53996</v>
      </c>
      <c r="C361" s="4">
        <f t="shared" si="24"/>
        <v>25746.537376229448</v>
      </c>
      <c r="D361" s="4">
        <f t="shared" si="25"/>
        <v>212</v>
      </c>
      <c r="E361" s="4">
        <f t="shared" si="23"/>
        <v>25958.537376229448</v>
      </c>
      <c r="F361" s="4">
        <f t="shared" si="22"/>
        <v>484073.6193098668</v>
      </c>
    </row>
    <row r="362" spans="1:6">
      <c r="A362">
        <v>359</v>
      </c>
      <c r="B362" s="2">
        <v>54026</v>
      </c>
      <c r="C362" s="4">
        <f t="shared" si="24"/>
        <v>25757.537376229448</v>
      </c>
      <c r="D362" s="4">
        <f t="shared" si="25"/>
        <v>201</v>
      </c>
      <c r="E362" s="4">
        <f t="shared" si="23"/>
        <v>25958.537376229448</v>
      </c>
      <c r="F362" s="4">
        <f t="shared" si="22"/>
        <v>458316.08193363738</v>
      </c>
    </row>
    <row r="363" spans="1:6">
      <c r="A363">
        <v>360</v>
      </c>
      <c r="B363" s="2">
        <v>54057</v>
      </c>
      <c r="C363" s="4">
        <f t="shared" si="24"/>
        <v>25768.537376229448</v>
      </c>
      <c r="D363" s="4">
        <f t="shared" si="25"/>
        <v>190</v>
      </c>
      <c r="E363" s="4">
        <f t="shared" si="23"/>
        <v>25958.537376229448</v>
      </c>
      <c r="F363" s="4">
        <f t="shared" si="22"/>
        <v>432547.54455740796</v>
      </c>
    </row>
    <row r="364" spans="1:6">
      <c r="A364">
        <v>361</v>
      </c>
      <c r="B364" s="2">
        <v>54088</v>
      </c>
      <c r="C364" s="4">
        <f t="shared" si="24"/>
        <v>25778.537376229448</v>
      </c>
      <c r="D364" s="4">
        <f t="shared" si="25"/>
        <v>180</v>
      </c>
      <c r="E364" s="4">
        <f t="shared" si="23"/>
        <v>25958.537376229448</v>
      </c>
      <c r="F364" s="4">
        <f t="shared" si="22"/>
        <v>406769.00718117855</v>
      </c>
    </row>
    <row r="365" spans="1:6">
      <c r="A365">
        <v>362</v>
      </c>
      <c r="B365" s="2">
        <v>54117</v>
      </c>
      <c r="C365" s="4">
        <f t="shared" si="24"/>
        <v>25789.537376229448</v>
      </c>
      <c r="D365" s="4">
        <f t="shared" si="25"/>
        <v>169</v>
      </c>
      <c r="E365" s="4">
        <f t="shared" si="23"/>
        <v>25958.537376229448</v>
      </c>
      <c r="F365" s="4">
        <f t="shared" si="22"/>
        <v>380979.46980494913</v>
      </c>
    </row>
    <row r="366" spans="1:6">
      <c r="A366">
        <v>363</v>
      </c>
      <c r="B366" s="2">
        <v>54148</v>
      </c>
      <c r="C366" s="4">
        <f t="shared" si="24"/>
        <v>25800.537376229448</v>
      </c>
      <c r="D366" s="4">
        <f t="shared" si="25"/>
        <v>158</v>
      </c>
      <c r="E366" s="4">
        <f t="shared" si="23"/>
        <v>25958.537376229448</v>
      </c>
      <c r="F366" s="4">
        <f t="shared" si="22"/>
        <v>355178.93242871971</v>
      </c>
    </row>
    <row r="367" spans="1:6">
      <c r="A367">
        <v>364</v>
      </c>
      <c r="B367" s="2">
        <v>54178</v>
      </c>
      <c r="C367" s="4">
        <f t="shared" si="24"/>
        <v>25811.537376229448</v>
      </c>
      <c r="D367" s="4">
        <f t="shared" si="25"/>
        <v>147</v>
      </c>
      <c r="E367" s="4">
        <f t="shared" si="23"/>
        <v>25958.537376229448</v>
      </c>
      <c r="F367" s="4">
        <f t="shared" si="22"/>
        <v>329367.39505249029</v>
      </c>
    </row>
    <row r="368" spans="1:6">
      <c r="A368">
        <v>365</v>
      </c>
      <c r="B368" s="2">
        <v>54209</v>
      </c>
      <c r="C368" s="4">
        <f t="shared" si="24"/>
        <v>25821.537376229448</v>
      </c>
      <c r="D368" s="4">
        <f t="shared" si="25"/>
        <v>137</v>
      </c>
      <c r="E368" s="4">
        <f t="shared" si="23"/>
        <v>25958.537376229448</v>
      </c>
      <c r="F368" s="4">
        <f t="shared" si="22"/>
        <v>303545.85767626087</v>
      </c>
    </row>
    <row r="369" spans="1:6">
      <c r="A369">
        <v>366</v>
      </c>
      <c r="B369" s="2">
        <v>54239</v>
      </c>
      <c r="C369" s="4">
        <f t="shared" si="24"/>
        <v>25832.537376229448</v>
      </c>
      <c r="D369" s="4">
        <f t="shared" si="25"/>
        <v>126</v>
      </c>
      <c r="E369" s="4">
        <f t="shared" si="23"/>
        <v>25958.537376229448</v>
      </c>
      <c r="F369" s="4">
        <f t="shared" si="22"/>
        <v>277713.32030003145</v>
      </c>
    </row>
    <row r="370" spans="1:6">
      <c r="A370">
        <v>367</v>
      </c>
      <c r="B370" s="2">
        <v>54270</v>
      </c>
      <c r="C370" s="4">
        <f t="shared" si="24"/>
        <v>25843.537376229448</v>
      </c>
      <c r="D370" s="4">
        <f t="shared" si="25"/>
        <v>115</v>
      </c>
      <c r="E370" s="4">
        <f t="shared" si="23"/>
        <v>25958.537376229448</v>
      </c>
      <c r="F370" s="4">
        <f t="shared" si="22"/>
        <v>251869.78292380201</v>
      </c>
    </row>
    <row r="371" spans="1:6">
      <c r="A371">
        <v>368</v>
      </c>
      <c r="B371" s="2">
        <v>54301</v>
      </c>
      <c r="C371" s="4">
        <f t="shared" si="24"/>
        <v>25854.537376229448</v>
      </c>
      <c r="D371" s="4">
        <f t="shared" si="25"/>
        <v>104</v>
      </c>
      <c r="E371" s="4">
        <f t="shared" si="23"/>
        <v>25958.537376229448</v>
      </c>
      <c r="F371" s="4">
        <f t="shared" si="22"/>
        <v>226015.24554757256</v>
      </c>
    </row>
    <row r="372" spans="1:6">
      <c r="A372">
        <v>369</v>
      </c>
      <c r="B372" s="2">
        <v>54331</v>
      </c>
      <c r="C372" s="4">
        <f t="shared" si="24"/>
        <v>25864.537376229448</v>
      </c>
      <c r="D372" s="4">
        <f t="shared" si="25"/>
        <v>94</v>
      </c>
      <c r="E372" s="4">
        <f t="shared" si="23"/>
        <v>25958.537376229448</v>
      </c>
      <c r="F372" s="4">
        <f t="shared" si="22"/>
        <v>200150.70817134311</v>
      </c>
    </row>
    <row r="373" spans="1:6">
      <c r="A373">
        <v>370</v>
      </c>
      <c r="B373" s="2">
        <v>54362</v>
      </c>
      <c r="C373" s="4">
        <f t="shared" si="24"/>
        <v>25875.537376229448</v>
      </c>
      <c r="D373" s="4">
        <f t="shared" si="25"/>
        <v>83</v>
      </c>
      <c r="E373" s="4">
        <f t="shared" si="23"/>
        <v>25958.537376229448</v>
      </c>
      <c r="F373" s="4">
        <f t="shared" si="22"/>
        <v>174275.17079511366</v>
      </c>
    </row>
    <row r="374" spans="1:6">
      <c r="A374">
        <v>371</v>
      </c>
      <c r="B374" s="2">
        <v>54392</v>
      </c>
      <c r="C374" s="4">
        <f t="shared" si="24"/>
        <v>25886.537376229448</v>
      </c>
      <c r="D374" s="4">
        <f t="shared" si="25"/>
        <v>72</v>
      </c>
      <c r="E374" s="4">
        <f t="shared" si="23"/>
        <v>25958.537376229448</v>
      </c>
      <c r="F374" s="4">
        <f t="shared" si="22"/>
        <v>148388.63341888422</v>
      </c>
    </row>
    <row r="375" spans="1:6">
      <c r="A375">
        <v>372</v>
      </c>
      <c r="B375" s="2">
        <v>54423</v>
      </c>
      <c r="C375" s="4">
        <f t="shared" si="24"/>
        <v>25897.537376229448</v>
      </c>
      <c r="D375" s="4">
        <f t="shared" si="25"/>
        <v>61</v>
      </c>
      <c r="E375" s="4">
        <f t="shared" si="23"/>
        <v>25958.537376229448</v>
      </c>
      <c r="F375" s="4">
        <f t="shared" si="22"/>
        <v>122491.09604265477</v>
      </c>
    </row>
    <row r="376" spans="1:6">
      <c r="A376">
        <v>373</v>
      </c>
      <c r="B376" s="2">
        <v>54454</v>
      </c>
      <c r="C376" s="4">
        <f t="shared" si="24"/>
        <v>25907.537376229448</v>
      </c>
      <c r="D376" s="4">
        <f t="shared" si="25"/>
        <v>51</v>
      </c>
      <c r="E376" s="4">
        <f t="shared" si="23"/>
        <v>25958.537376229448</v>
      </c>
      <c r="F376" s="4">
        <f t="shared" si="22"/>
        <v>96583.558666425321</v>
      </c>
    </row>
    <row r="377" spans="1:6">
      <c r="A377">
        <v>374</v>
      </c>
      <c r="B377" s="2">
        <v>54482</v>
      </c>
      <c r="C377" s="4">
        <f t="shared" si="24"/>
        <v>25918.537376229448</v>
      </c>
      <c r="D377" s="4">
        <f t="shared" si="25"/>
        <v>40</v>
      </c>
      <c r="E377" s="4">
        <f t="shared" si="23"/>
        <v>25958.537376229448</v>
      </c>
      <c r="F377" s="4">
        <f t="shared" si="22"/>
        <v>70665.021290195873</v>
      </c>
    </row>
    <row r="378" spans="1:6">
      <c r="A378">
        <v>375</v>
      </c>
      <c r="B378" s="2">
        <v>54513</v>
      </c>
      <c r="C378" s="4">
        <f t="shared" si="24"/>
        <v>25929.537376229448</v>
      </c>
      <c r="D378" s="4">
        <f t="shared" si="25"/>
        <v>29</v>
      </c>
      <c r="E378" s="4">
        <f t="shared" si="23"/>
        <v>25958.537376229448</v>
      </c>
      <c r="F378" s="4">
        <f t="shared" si="22"/>
        <v>44735.483913966425</v>
      </c>
    </row>
    <row r="379" spans="1:6">
      <c r="A379">
        <v>376</v>
      </c>
      <c r="B379" s="2">
        <v>54543</v>
      </c>
      <c r="C379" s="4">
        <f t="shared" si="24"/>
        <v>25940.537376229448</v>
      </c>
      <c r="D379" s="4">
        <f t="shared" si="25"/>
        <v>18</v>
      </c>
      <c r="E379" s="4">
        <f t="shared" si="23"/>
        <v>25958.537376229448</v>
      </c>
      <c r="F379" s="4">
        <f t="shared" si="22"/>
        <v>18794.946537736978</v>
      </c>
    </row>
    <row r="380" spans="1:6">
      <c r="A380">
        <v>377</v>
      </c>
      <c r="B380" s="2">
        <v>54574</v>
      </c>
      <c r="C380" s="4">
        <f t="shared" si="24"/>
        <v>18794.946537736978</v>
      </c>
      <c r="D380" s="4">
        <f t="shared" si="25"/>
        <v>7</v>
      </c>
      <c r="E380" s="4">
        <f t="shared" si="23"/>
        <v>25958.537376229448</v>
      </c>
      <c r="F380" s="4">
        <f t="shared" si="22"/>
        <v>0</v>
      </c>
    </row>
    <row r="381" spans="1:6">
      <c r="A381">
        <v>378</v>
      </c>
      <c r="B381" s="2">
        <v>54604</v>
      </c>
      <c r="C381" s="4">
        <f t="shared" si="24"/>
        <v>0</v>
      </c>
      <c r="D381" s="4">
        <f t="shared" si="25"/>
        <v>0</v>
      </c>
      <c r="E381" s="4">
        <f t="shared" si="23"/>
        <v>25958.537376229448</v>
      </c>
      <c r="F381" s="4">
        <f t="shared" si="22"/>
        <v>0</v>
      </c>
    </row>
    <row r="382" spans="1:6">
      <c r="A382">
        <v>379</v>
      </c>
      <c r="B382" s="2">
        <v>54635</v>
      </c>
      <c r="C382" s="4">
        <f t="shared" si="24"/>
        <v>0</v>
      </c>
      <c r="D382" s="4">
        <f t="shared" si="25"/>
        <v>0</v>
      </c>
      <c r="E382" s="4">
        <f t="shared" si="23"/>
        <v>25958.537376229448</v>
      </c>
      <c r="F382" s="4">
        <f t="shared" si="22"/>
        <v>0</v>
      </c>
    </row>
    <row r="383" spans="1:6">
      <c r="A383">
        <v>380</v>
      </c>
      <c r="B383" s="2">
        <v>54666</v>
      </c>
      <c r="C383" s="4">
        <f t="shared" si="24"/>
        <v>0</v>
      </c>
      <c r="D383" s="4">
        <f t="shared" si="25"/>
        <v>0</v>
      </c>
      <c r="E383" s="4">
        <f t="shared" si="23"/>
        <v>25958.537376229448</v>
      </c>
      <c r="F383" s="4">
        <f t="shared" si="22"/>
        <v>0</v>
      </c>
    </row>
    <row r="384" spans="1:6">
      <c r="A384">
        <v>381</v>
      </c>
      <c r="B384" s="2">
        <v>54696</v>
      </c>
      <c r="C384" s="4">
        <f t="shared" si="24"/>
        <v>0</v>
      </c>
      <c r="D384" s="4">
        <f t="shared" si="25"/>
        <v>0</v>
      </c>
      <c r="E384" s="4">
        <f t="shared" si="23"/>
        <v>25958.537376229448</v>
      </c>
      <c r="F384" s="4">
        <f t="shared" si="22"/>
        <v>0</v>
      </c>
    </row>
    <row r="385" spans="1:6">
      <c r="A385">
        <v>382</v>
      </c>
      <c r="B385" s="2">
        <v>54727</v>
      </c>
      <c r="C385" s="4">
        <f t="shared" si="24"/>
        <v>0</v>
      </c>
      <c r="D385" s="4">
        <f t="shared" si="25"/>
        <v>0</v>
      </c>
      <c r="E385" s="4">
        <f t="shared" si="23"/>
        <v>25958.537376229448</v>
      </c>
      <c r="F385" s="4">
        <f t="shared" si="22"/>
        <v>0</v>
      </c>
    </row>
    <row r="386" spans="1:6">
      <c r="A386">
        <v>383</v>
      </c>
      <c r="B386" s="2">
        <v>54757</v>
      </c>
      <c r="C386" s="4">
        <f t="shared" si="24"/>
        <v>0</v>
      </c>
      <c r="D386" s="4">
        <f t="shared" si="25"/>
        <v>0</v>
      </c>
      <c r="E386" s="4">
        <f t="shared" si="23"/>
        <v>25958.537376229448</v>
      </c>
      <c r="F386" s="4">
        <f t="shared" si="22"/>
        <v>0</v>
      </c>
    </row>
    <row r="387" spans="1:6">
      <c r="A387">
        <v>384</v>
      </c>
      <c r="B387" s="2">
        <v>54788</v>
      </c>
      <c r="C387" s="4">
        <f t="shared" si="24"/>
        <v>0</v>
      </c>
      <c r="D387" s="4">
        <f t="shared" si="25"/>
        <v>0</v>
      </c>
      <c r="E387" s="4">
        <f t="shared" si="23"/>
        <v>25958.537376229448</v>
      </c>
      <c r="F387" s="4">
        <f t="shared" ref="F387:F422" si="26">IF(F386-C387&gt;0, F386-C387, 0)</f>
        <v>0</v>
      </c>
    </row>
    <row r="388" spans="1:6">
      <c r="A388">
        <v>385</v>
      </c>
      <c r="B388" s="2">
        <v>54819</v>
      </c>
      <c r="C388" s="4">
        <f t="shared" si="24"/>
        <v>0</v>
      </c>
      <c r="D388" s="4">
        <f t="shared" si="25"/>
        <v>0</v>
      </c>
      <c r="E388" s="4">
        <f t="shared" ref="E388:E424" si="27">$I$5</f>
        <v>25958.537376229448</v>
      </c>
      <c r="F388" s="4">
        <f t="shared" si="26"/>
        <v>0</v>
      </c>
    </row>
    <row r="389" spans="1:6">
      <c r="A389">
        <v>386</v>
      </c>
      <c r="B389" s="2">
        <v>54847</v>
      </c>
      <c r="C389" s="4">
        <f t="shared" si="24"/>
        <v>0</v>
      </c>
      <c r="D389" s="4">
        <f t="shared" si="25"/>
        <v>0</v>
      </c>
      <c r="E389" s="4">
        <f t="shared" si="27"/>
        <v>25958.537376229448</v>
      </c>
      <c r="F389" s="4">
        <f t="shared" si="26"/>
        <v>0</v>
      </c>
    </row>
    <row r="390" spans="1:6">
      <c r="A390">
        <v>387</v>
      </c>
      <c r="B390" s="2">
        <v>54878</v>
      </c>
      <c r="C390" s="4">
        <f t="shared" si="24"/>
        <v>0</v>
      </c>
      <c r="D390" s="4">
        <f t="shared" si="25"/>
        <v>0</v>
      </c>
      <c r="E390" s="4">
        <f t="shared" si="27"/>
        <v>25958.537376229448</v>
      </c>
      <c r="F390" s="4">
        <f t="shared" si="26"/>
        <v>0</v>
      </c>
    </row>
    <row r="391" spans="1:6">
      <c r="A391">
        <v>388</v>
      </c>
      <c r="B391" s="2">
        <v>54908</v>
      </c>
      <c r="C391" s="4">
        <f t="shared" si="24"/>
        <v>0</v>
      </c>
      <c r="D391" s="4">
        <f t="shared" si="25"/>
        <v>0</v>
      </c>
      <c r="E391" s="4">
        <f t="shared" si="27"/>
        <v>25958.537376229448</v>
      </c>
      <c r="F391" s="4">
        <f t="shared" si="26"/>
        <v>0</v>
      </c>
    </row>
    <row r="392" spans="1:6">
      <c r="A392">
        <v>389</v>
      </c>
      <c r="B392" s="2">
        <v>54939</v>
      </c>
      <c r="C392" s="4">
        <f t="shared" si="24"/>
        <v>0</v>
      </c>
      <c r="D392" s="4">
        <f t="shared" si="25"/>
        <v>0</v>
      </c>
      <c r="E392" s="4">
        <f t="shared" si="27"/>
        <v>25958.537376229448</v>
      </c>
      <c r="F392" s="4">
        <f t="shared" si="26"/>
        <v>0</v>
      </c>
    </row>
    <row r="393" spans="1:6">
      <c r="A393">
        <v>390</v>
      </c>
      <c r="B393" s="2">
        <v>54969</v>
      </c>
      <c r="C393" s="4">
        <f t="shared" si="24"/>
        <v>0</v>
      </c>
      <c r="D393" s="4">
        <f t="shared" si="25"/>
        <v>0</v>
      </c>
      <c r="E393" s="4">
        <f t="shared" si="27"/>
        <v>25958.537376229448</v>
      </c>
      <c r="F393" s="4">
        <f t="shared" si="26"/>
        <v>0</v>
      </c>
    </row>
    <row r="394" spans="1:6">
      <c r="A394">
        <v>391</v>
      </c>
      <c r="B394" s="2">
        <v>55000</v>
      </c>
      <c r="C394" s="4">
        <f t="shared" si="24"/>
        <v>0</v>
      </c>
      <c r="D394" s="4">
        <f t="shared" si="25"/>
        <v>0</v>
      </c>
      <c r="E394" s="4">
        <f t="shared" si="27"/>
        <v>25958.537376229448</v>
      </c>
      <c r="F394" s="4">
        <f t="shared" si="26"/>
        <v>0</v>
      </c>
    </row>
    <row r="395" spans="1:6">
      <c r="A395">
        <v>392</v>
      </c>
      <c r="B395" s="2">
        <v>55031</v>
      </c>
      <c r="C395" s="4">
        <f t="shared" si="24"/>
        <v>0</v>
      </c>
      <c r="D395" s="4">
        <f t="shared" si="25"/>
        <v>0</v>
      </c>
      <c r="E395" s="4">
        <f t="shared" si="27"/>
        <v>25958.537376229448</v>
      </c>
      <c r="F395" s="4">
        <f t="shared" si="26"/>
        <v>0</v>
      </c>
    </row>
    <row r="396" spans="1:6">
      <c r="A396">
        <v>393</v>
      </c>
      <c r="B396" s="2">
        <v>55061</v>
      </c>
      <c r="C396" s="4">
        <f t="shared" si="24"/>
        <v>0</v>
      </c>
      <c r="D396" s="4">
        <f t="shared" si="25"/>
        <v>0</v>
      </c>
      <c r="E396" s="4">
        <f t="shared" si="27"/>
        <v>25958.537376229448</v>
      </c>
      <c r="F396" s="4">
        <f t="shared" si="26"/>
        <v>0</v>
      </c>
    </row>
    <row r="397" spans="1:6">
      <c r="A397">
        <v>394</v>
      </c>
      <c r="B397" s="2">
        <v>55092</v>
      </c>
      <c r="C397" s="4">
        <f t="shared" si="24"/>
        <v>0</v>
      </c>
      <c r="D397" s="4">
        <f t="shared" si="25"/>
        <v>0</v>
      </c>
      <c r="E397" s="4">
        <f t="shared" si="27"/>
        <v>25958.537376229448</v>
      </c>
      <c r="F397" s="4">
        <f t="shared" si="26"/>
        <v>0</v>
      </c>
    </row>
    <row r="398" spans="1:6">
      <c r="A398">
        <v>395</v>
      </c>
      <c r="B398" s="2">
        <v>55122</v>
      </c>
      <c r="C398" s="4">
        <f t="shared" si="24"/>
        <v>0</v>
      </c>
      <c r="D398" s="4">
        <f t="shared" si="25"/>
        <v>0</v>
      </c>
      <c r="E398" s="4">
        <f t="shared" si="27"/>
        <v>25958.537376229448</v>
      </c>
      <c r="F398" s="4">
        <f t="shared" si="26"/>
        <v>0</v>
      </c>
    </row>
    <row r="399" spans="1:6">
      <c r="A399">
        <v>396</v>
      </c>
      <c r="B399" s="2">
        <v>55153</v>
      </c>
      <c r="C399" s="4">
        <f t="shared" si="24"/>
        <v>0</v>
      </c>
      <c r="D399" s="4">
        <f t="shared" si="25"/>
        <v>0</v>
      </c>
      <c r="E399" s="4">
        <f t="shared" si="27"/>
        <v>25958.537376229448</v>
      </c>
      <c r="F399" s="4">
        <f t="shared" si="26"/>
        <v>0</v>
      </c>
    </row>
    <row r="400" spans="1:6">
      <c r="A400">
        <v>397</v>
      </c>
      <c r="B400" s="2">
        <v>55184</v>
      </c>
      <c r="C400" s="4">
        <f t="shared" si="24"/>
        <v>0</v>
      </c>
      <c r="D400" s="4">
        <f t="shared" si="25"/>
        <v>0</v>
      </c>
      <c r="E400" s="4">
        <f t="shared" si="27"/>
        <v>25958.537376229448</v>
      </c>
      <c r="F400" s="4">
        <f t="shared" si="26"/>
        <v>0</v>
      </c>
    </row>
    <row r="401" spans="1:6">
      <c r="A401">
        <v>398</v>
      </c>
      <c r="B401" s="2">
        <v>55212</v>
      </c>
      <c r="C401" s="4">
        <f t="shared" si="24"/>
        <v>0</v>
      </c>
      <c r="D401" s="4">
        <f t="shared" si="25"/>
        <v>0</v>
      </c>
      <c r="E401" s="4">
        <f t="shared" si="27"/>
        <v>25958.537376229448</v>
      </c>
      <c r="F401" s="4">
        <f t="shared" si="26"/>
        <v>0</v>
      </c>
    </row>
    <row r="402" spans="1:6">
      <c r="A402">
        <v>399</v>
      </c>
      <c r="B402" s="2">
        <v>55243</v>
      </c>
      <c r="C402" s="4">
        <f t="shared" si="24"/>
        <v>0</v>
      </c>
      <c r="D402" s="4">
        <f t="shared" si="25"/>
        <v>0</v>
      </c>
      <c r="E402" s="4">
        <f t="shared" si="27"/>
        <v>25958.537376229448</v>
      </c>
      <c r="F402" s="4">
        <f t="shared" si="26"/>
        <v>0</v>
      </c>
    </row>
    <row r="403" spans="1:6">
      <c r="A403">
        <v>400</v>
      </c>
      <c r="B403" s="2">
        <v>55273</v>
      </c>
      <c r="C403" s="4">
        <f t="shared" si="24"/>
        <v>0</v>
      </c>
      <c r="D403" s="4">
        <f t="shared" si="25"/>
        <v>0</v>
      </c>
      <c r="E403" s="4">
        <f t="shared" si="27"/>
        <v>25958.537376229448</v>
      </c>
      <c r="F403" s="4">
        <f t="shared" si="26"/>
        <v>0</v>
      </c>
    </row>
    <row r="404" spans="1:6">
      <c r="A404">
        <v>401</v>
      </c>
      <c r="B404" s="2">
        <v>55304</v>
      </c>
      <c r="C404" s="4">
        <f t="shared" si="24"/>
        <v>0</v>
      </c>
      <c r="D404" s="4">
        <f t="shared" si="25"/>
        <v>0</v>
      </c>
      <c r="E404" s="4">
        <f t="shared" si="27"/>
        <v>25958.537376229448</v>
      </c>
      <c r="F404" s="4">
        <f t="shared" si="26"/>
        <v>0</v>
      </c>
    </row>
    <row r="405" spans="1:6">
      <c r="A405">
        <v>402</v>
      </c>
      <c r="B405" s="2">
        <v>55334</v>
      </c>
      <c r="C405" s="4">
        <f t="shared" si="24"/>
        <v>0</v>
      </c>
      <c r="D405" s="4">
        <f t="shared" si="25"/>
        <v>0</v>
      </c>
      <c r="E405" s="4">
        <f t="shared" si="27"/>
        <v>25958.537376229448</v>
      </c>
      <c r="F405" s="4">
        <f t="shared" si="26"/>
        <v>0</v>
      </c>
    </row>
    <row r="406" spans="1:6">
      <c r="A406">
        <v>403</v>
      </c>
      <c r="B406" s="2">
        <v>55365</v>
      </c>
      <c r="C406" s="4">
        <f t="shared" si="24"/>
        <v>0</v>
      </c>
      <c r="D406" s="4">
        <f t="shared" si="25"/>
        <v>0</v>
      </c>
      <c r="E406" s="4">
        <f t="shared" si="27"/>
        <v>25958.537376229448</v>
      </c>
      <c r="F406" s="4">
        <f t="shared" si="26"/>
        <v>0</v>
      </c>
    </row>
    <row r="407" spans="1:6">
      <c r="A407">
        <v>404</v>
      </c>
      <c r="B407" s="2">
        <v>55396</v>
      </c>
      <c r="C407" s="4">
        <f t="shared" si="24"/>
        <v>0</v>
      </c>
      <c r="D407" s="4">
        <f t="shared" si="25"/>
        <v>0</v>
      </c>
      <c r="E407" s="4">
        <f t="shared" si="27"/>
        <v>25958.537376229448</v>
      </c>
      <c r="F407" s="4">
        <f t="shared" si="26"/>
        <v>0</v>
      </c>
    </row>
    <row r="408" spans="1:6">
      <c r="A408">
        <v>405</v>
      </c>
      <c r="B408" s="2">
        <v>55426</v>
      </c>
      <c r="C408" s="4">
        <f t="shared" si="24"/>
        <v>0</v>
      </c>
      <c r="D408" s="4">
        <f t="shared" si="25"/>
        <v>0</v>
      </c>
      <c r="E408" s="4">
        <f t="shared" si="27"/>
        <v>25958.537376229448</v>
      </c>
      <c r="F408" s="4">
        <f t="shared" si="26"/>
        <v>0</v>
      </c>
    </row>
    <row r="409" spans="1:6">
      <c r="A409">
        <v>406</v>
      </c>
      <c r="B409" s="2">
        <v>55457</v>
      </c>
      <c r="C409" s="4">
        <f t="shared" si="24"/>
        <v>0</v>
      </c>
      <c r="D409" s="4">
        <f t="shared" si="25"/>
        <v>0</v>
      </c>
      <c r="E409" s="4">
        <f t="shared" si="27"/>
        <v>25958.537376229448</v>
      </c>
      <c r="F409" s="4">
        <f t="shared" si="26"/>
        <v>0</v>
      </c>
    </row>
    <row r="410" spans="1:6">
      <c r="A410">
        <v>407</v>
      </c>
      <c r="B410" s="2">
        <v>55487</v>
      </c>
      <c r="C410" s="4">
        <f t="shared" si="24"/>
        <v>0</v>
      </c>
      <c r="D410" s="4">
        <f t="shared" si="25"/>
        <v>0</v>
      </c>
      <c r="E410" s="4">
        <f t="shared" si="27"/>
        <v>25958.537376229448</v>
      </c>
      <c r="F410" s="4">
        <f t="shared" si="26"/>
        <v>0</v>
      </c>
    </row>
    <row r="411" spans="1:6">
      <c r="A411">
        <v>408</v>
      </c>
      <c r="B411" s="2">
        <v>55518</v>
      </c>
      <c r="C411" s="4">
        <f t="shared" si="24"/>
        <v>0</v>
      </c>
      <c r="D411" s="4">
        <f t="shared" si="25"/>
        <v>0</v>
      </c>
      <c r="E411" s="4">
        <f t="shared" si="27"/>
        <v>25958.537376229448</v>
      </c>
      <c r="F411" s="4">
        <f t="shared" si="26"/>
        <v>0</v>
      </c>
    </row>
    <row r="412" spans="1:6">
      <c r="A412">
        <v>409</v>
      </c>
      <c r="B412" s="2">
        <v>55549</v>
      </c>
      <c r="C412" s="4">
        <f t="shared" ref="C412:C422" si="28">IF(E412-D412&lt;F411, E412-D412, F411)</f>
        <v>0</v>
      </c>
      <c r="D412" s="4">
        <f t="shared" ref="D412:D422" si="29">ROUNDDOWN(F411*$I$3/12,0)</f>
        <v>0</v>
      </c>
      <c r="E412" s="4">
        <f t="shared" si="27"/>
        <v>25958.537376229448</v>
      </c>
      <c r="F412" s="4">
        <f t="shared" si="26"/>
        <v>0</v>
      </c>
    </row>
    <row r="413" spans="1:6">
      <c r="A413">
        <v>410</v>
      </c>
      <c r="B413" s="2">
        <v>55578</v>
      </c>
      <c r="C413" s="4">
        <f t="shared" si="28"/>
        <v>0</v>
      </c>
      <c r="D413" s="4">
        <f t="shared" si="29"/>
        <v>0</v>
      </c>
      <c r="E413" s="4">
        <f t="shared" si="27"/>
        <v>25958.537376229448</v>
      </c>
      <c r="F413" s="4">
        <f t="shared" si="26"/>
        <v>0</v>
      </c>
    </row>
    <row r="414" spans="1:6">
      <c r="A414">
        <v>411</v>
      </c>
      <c r="B414" s="2">
        <v>55609</v>
      </c>
      <c r="C414" s="4">
        <f t="shared" si="28"/>
        <v>0</v>
      </c>
      <c r="D414" s="4">
        <f t="shared" si="29"/>
        <v>0</v>
      </c>
      <c r="E414" s="4">
        <f t="shared" si="27"/>
        <v>25958.537376229448</v>
      </c>
      <c r="F414" s="4">
        <f t="shared" si="26"/>
        <v>0</v>
      </c>
    </row>
    <row r="415" spans="1:6">
      <c r="A415">
        <v>412</v>
      </c>
      <c r="B415" s="2">
        <v>55639</v>
      </c>
      <c r="C415" s="4">
        <f t="shared" si="28"/>
        <v>0</v>
      </c>
      <c r="D415" s="4">
        <f t="shared" si="29"/>
        <v>0</v>
      </c>
      <c r="E415" s="4">
        <f t="shared" si="27"/>
        <v>25958.537376229448</v>
      </c>
      <c r="F415" s="4">
        <f t="shared" si="26"/>
        <v>0</v>
      </c>
    </row>
    <row r="416" spans="1:6">
      <c r="A416">
        <v>413</v>
      </c>
      <c r="B416" s="2">
        <v>55670</v>
      </c>
      <c r="C416" s="4">
        <f t="shared" si="28"/>
        <v>0</v>
      </c>
      <c r="D416" s="4">
        <f t="shared" si="29"/>
        <v>0</v>
      </c>
      <c r="E416" s="4">
        <f t="shared" si="27"/>
        <v>25958.537376229448</v>
      </c>
      <c r="F416" s="4">
        <f t="shared" si="26"/>
        <v>0</v>
      </c>
    </row>
    <row r="417" spans="1:6">
      <c r="A417">
        <v>414</v>
      </c>
      <c r="B417" s="2">
        <v>55700</v>
      </c>
      <c r="C417" s="4">
        <f t="shared" si="28"/>
        <v>0</v>
      </c>
      <c r="D417" s="4">
        <f t="shared" si="29"/>
        <v>0</v>
      </c>
      <c r="E417" s="4">
        <f t="shared" si="27"/>
        <v>25958.537376229448</v>
      </c>
      <c r="F417" s="4">
        <f t="shared" si="26"/>
        <v>0</v>
      </c>
    </row>
    <row r="418" spans="1:6">
      <c r="A418">
        <v>415</v>
      </c>
      <c r="B418" s="2">
        <v>55731</v>
      </c>
      <c r="C418" s="4">
        <f t="shared" si="28"/>
        <v>0</v>
      </c>
      <c r="D418" s="4">
        <f t="shared" si="29"/>
        <v>0</v>
      </c>
      <c r="E418" s="4">
        <f t="shared" si="27"/>
        <v>25958.537376229448</v>
      </c>
      <c r="F418" s="4">
        <f t="shared" si="26"/>
        <v>0</v>
      </c>
    </row>
    <row r="419" spans="1:6">
      <c r="A419">
        <v>416</v>
      </c>
      <c r="B419" s="2">
        <v>55762</v>
      </c>
      <c r="C419" s="4">
        <f t="shared" si="28"/>
        <v>0</v>
      </c>
      <c r="D419" s="4">
        <f t="shared" si="29"/>
        <v>0</v>
      </c>
      <c r="E419" s="4">
        <f t="shared" si="27"/>
        <v>25958.537376229448</v>
      </c>
      <c r="F419" s="4">
        <f t="shared" si="26"/>
        <v>0</v>
      </c>
    </row>
    <row r="420" spans="1:6">
      <c r="A420">
        <v>417</v>
      </c>
      <c r="B420" s="2">
        <v>55792</v>
      </c>
      <c r="C420" s="4">
        <f t="shared" si="28"/>
        <v>0</v>
      </c>
      <c r="D420" s="4">
        <f t="shared" si="29"/>
        <v>0</v>
      </c>
      <c r="E420" s="4">
        <f t="shared" si="27"/>
        <v>25958.537376229448</v>
      </c>
      <c r="F420" s="4">
        <f t="shared" si="26"/>
        <v>0</v>
      </c>
    </row>
    <row r="421" spans="1:6">
      <c r="A421">
        <v>418</v>
      </c>
      <c r="B421" s="2">
        <v>55823</v>
      </c>
      <c r="C421" s="4">
        <f t="shared" si="28"/>
        <v>0</v>
      </c>
      <c r="D421" s="4">
        <f t="shared" si="29"/>
        <v>0</v>
      </c>
      <c r="E421" s="4">
        <f t="shared" si="27"/>
        <v>25958.537376229448</v>
      </c>
      <c r="F421" s="4">
        <f t="shared" si="26"/>
        <v>0</v>
      </c>
    </row>
    <row r="422" spans="1:6">
      <c r="A422">
        <v>419</v>
      </c>
      <c r="B422" s="2">
        <v>55853</v>
      </c>
      <c r="C422" s="4">
        <f t="shared" si="28"/>
        <v>0</v>
      </c>
      <c r="D422" s="4">
        <f t="shared" si="29"/>
        <v>0</v>
      </c>
      <c r="E422" s="4">
        <f t="shared" si="27"/>
        <v>25958.537376229448</v>
      </c>
      <c r="F422" s="4">
        <f t="shared" si="26"/>
        <v>0</v>
      </c>
    </row>
    <row r="423" spans="1:6">
      <c r="A423">
        <v>420</v>
      </c>
      <c r="B423" s="2">
        <v>55884</v>
      </c>
      <c r="C423" s="4">
        <f>IF(E423-D423&lt;F422, E423-D423, F422)</f>
        <v>0</v>
      </c>
      <c r="D423" s="4">
        <f>ROUNDDOWN(F422*$I$3/12,0)</f>
        <v>0</v>
      </c>
      <c r="E423" s="4">
        <f t="shared" si="27"/>
        <v>25958.537376229448</v>
      </c>
      <c r="F423" s="4">
        <f>IF(F422-C423&gt;0, F422-C423, 0)</f>
        <v>0</v>
      </c>
    </row>
    <row r="424" spans="1:6">
      <c r="A424">
        <v>421</v>
      </c>
      <c r="B424" s="2">
        <v>55915</v>
      </c>
      <c r="C424" s="4">
        <f>IF(E424-D424&lt;F423, E424-D424, F423)</f>
        <v>0</v>
      </c>
      <c r="D424" s="4">
        <f>ROUNDDOWN(F423*$I$3/12,0)</f>
        <v>0</v>
      </c>
      <c r="E424" s="4">
        <f t="shared" si="27"/>
        <v>25958.537376229448</v>
      </c>
      <c r="F424" s="4">
        <f>IF(F423-C424&gt;0, F423-C424, 0)</f>
        <v>0</v>
      </c>
    </row>
    <row r="426" spans="1:6">
      <c r="B426" t="s">
        <v>5</v>
      </c>
      <c r="C426" s="4">
        <f>SUM(C3:C425)</f>
        <v>9000000.0000000428</v>
      </c>
      <c r="D426" s="4">
        <f>SUM(D3:D425)</f>
        <v>779212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26"/>
  <sheetViews>
    <sheetView workbookViewId="0"/>
  </sheetViews>
  <sheetFormatPr defaultRowHeight="13.5"/>
  <cols>
    <col min="1" max="1" width="5.25" bestFit="1" customWidth="1"/>
    <col min="2" max="2" width="11.625" bestFit="1" customWidth="1"/>
    <col min="3" max="3" width="11" style="4" bestFit="1" customWidth="1"/>
    <col min="4" max="4" width="11" style="4" customWidth="1"/>
    <col min="5" max="6" width="11" style="4" bestFit="1" customWidth="1"/>
    <col min="7" max="7" width="16.5" style="4" bestFit="1" customWidth="1"/>
    <col min="8" max="8" width="20.625" bestFit="1" customWidth="1"/>
    <col min="9" max="9" width="11" bestFit="1" customWidth="1"/>
  </cols>
  <sheetData>
    <row r="1" spans="1:9">
      <c r="A1" t="s">
        <v>6</v>
      </c>
      <c r="B1" t="s">
        <v>4</v>
      </c>
      <c r="C1" s="4" t="s">
        <v>1</v>
      </c>
      <c r="D1" s="4" t="s">
        <v>0</v>
      </c>
      <c r="E1" s="4" t="s">
        <v>2</v>
      </c>
      <c r="F1" s="4" t="s">
        <v>3</v>
      </c>
      <c r="G1" s="4" t="s">
        <v>13</v>
      </c>
      <c r="H1" t="s">
        <v>8</v>
      </c>
      <c r="I1" s="1">
        <v>10000000</v>
      </c>
    </row>
    <row r="2" spans="1:9">
      <c r="F2" s="4">
        <f>I1</f>
        <v>10000000</v>
      </c>
      <c r="H2" t="s">
        <v>9</v>
      </c>
      <c r="I2" s="1">
        <v>35</v>
      </c>
    </row>
    <row r="3" spans="1:9">
      <c r="A3">
        <v>1</v>
      </c>
      <c r="B3" s="2">
        <v>43131</v>
      </c>
      <c r="C3" s="4">
        <f>IF(E3-D3&lt;F2, E3-D3, F2)</f>
        <v>21792.537376229448</v>
      </c>
      <c r="D3" s="4">
        <f>ROUNDDOWN(F2*$I$3/12,0)</f>
        <v>4166</v>
      </c>
      <c r="E3" s="4">
        <f t="shared" ref="E3:E66" si="0">$I$5</f>
        <v>25958.537376229448</v>
      </c>
      <c r="F3" s="4">
        <f t="shared" ref="F3:F66" si="1">IF(F2-C3&gt;0, F2-C3, 0)</f>
        <v>9978207.4626237713</v>
      </c>
      <c r="H3" t="s">
        <v>7</v>
      </c>
      <c r="I3" s="3">
        <v>5.0000000000000001E-3</v>
      </c>
    </row>
    <row r="4" spans="1:9">
      <c r="A4">
        <v>2</v>
      </c>
      <c r="B4" s="2">
        <v>43159</v>
      </c>
      <c r="C4" s="4">
        <f t="shared" ref="C4:C25" si="2">IF(E4-D4&lt;F3, E4-D4, F3)</f>
        <v>21801.537376229448</v>
      </c>
      <c r="D4" s="4">
        <f t="shared" ref="D4:D25" si="3">ROUNDDOWN(F3*$I$3/12,0)</f>
        <v>4157</v>
      </c>
      <c r="E4" s="4">
        <f t="shared" si="0"/>
        <v>25958.537376229448</v>
      </c>
      <c r="F4" s="4">
        <f t="shared" si="1"/>
        <v>9956405.9252475426</v>
      </c>
      <c r="I4" s="1"/>
    </row>
    <row r="5" spans="1:9">
      <c r="A5">
        <v>3</v>
      </c>
      <c r="B5" s="2">
        <v>43190</v>
      </c>
      <c r="C5" s="4">
        <f t="shared" si="2"/>
        <v>21810.537376229448</v>
      </c>
      <c r="D5" s="4">
        <f t="shared" si="3"/>
        <v>4148</v>
      </c>
      <c r="E5" s="4">
        <f t="shared" si="0"/>
        <v>25958.537376229448</v>
      </c>
      <c r="F5" s="4">
        <f t="shared" si="1"/>
        <v>9934595.3878713138</v>
      </c>
      <c r="H5" t="s">
        <v>10</v>
      </c>
      <c r="I5" s="1">
        <f>(I$1*I$3/12*(1+I$3/12)^(I$2*12))/((1+I$3/12)^(I$2*12)-1)</f>
        <v>25958.537376229448</v>
      </c>
    </row>
    <row r="6" spans="1:9">
      <c r="A6">
        <v>4</v>
      </c>
      <c r="B6" s="2">
        <v>43220</v>
      </c>
      <c r="C6" s="4">
        <f t="shared" si="2"/>
        <v>21819.537376229448</v>
      </c>
      <c r="D6" s="4">
        <f t="shared" si="3"/>
        <v>4139</v>
      </c>
      <c r="E6" s="4">
        <f t="shared" si="0"/>
        <v>25958.537376229448</v>
      </c>
      <c r="F6" s="4">
        <f t="shared" si="1"/>
        <v>9912775.8504950851</v>
      </c>
      <c r="H6" t="s">
        <v>11</v>
      </c>
      <c r="I6" s="1">
        <f>SUM(D$3:D$424)</f>
        <v>795783</v>
      </c>
    </row>
    <row r="7" spans="1:9">
      <c r="A7">
        <v>5</v>
      </c>
      <c r="B7" s="2">
        <v>43251</v>
      </c>
      <c r="C7" s="4">
        <f t="shared" si="2"/>
        <v>21828.537376229448</v>
      </c>
      <c r="D7" s="4">
        <f t="shared" si="3"/>
        <v>4130</v>
      </c>
      <c r="E7" s="4">
        <f t="shared" si="0"/>
        <v>25958.537376229448</v>
      </c>
      <c r="F7" s="4">
        <f t="shared" si="1"/>
        <v>9890947.3131188564</v>
      </c>
      <c r="H7" t="s">
        <v>12</v>
      </c>
      <c r="I7" s="1">
        <f>I$1+I$6</f>
        <v>10795783</v>
      </c>
    </row>
    <row r="8" spans="1:9">
      <c r="A8">
        <v>6</v>
      </c>
      <c r="B8" s="2">
        <v>43281</v>
      </c>
      <c r="C8" s="4">
        <f t="shared" si="2"/>
        <v>21837.537376229448</v>
      </c>
      <c r="D8" s="4">
        <f t="shared" si="3"/>
        <v>4121</v>
      </c>
      <c r="E8" s="4">
        <f t="shared" si="0"/>
        <v>25958.537376229448</v>
      </c>
      <c r="F8" s="4">
        <f t="shared" si="1"/>
        <v>9869109.7757426277</v>
      </c>
    </row>
    <row r="9" spans="1:9">
      <c r="A9">
        <v>7</v>
      </c>
      <c r="B9" s="2">
        <v>43312</v>
      </c>
      <c r="C9" s="4">
        <f t="shared" si="2"/>
        <v>21846.537376229448</v>
      </c>
      <c r="D9" s="4">
        <f t="shared" si="3"/>
        <v>4112</v>
      </c>
      <c r="E9" s="4">
        <f t="shared" si="0"/>
        <v>25958.537376229448</v>
      </c>
      <c r="F9" s="4">
        <f t="shared" si="1"/>
        <v>9847263.238366399</v>
      </c>
    </row>
    <row r="10" spans="1:9">
      <c r="A10">
        <v>8</v>
      </c>
      <c r="B10" s="2">
        <v>43343</v>
      </c>
      <c r="C10" s="4">
        <f t="shared" si="2"/>
        <v>21855.537376229448</v>
      </c>
      <c r="D10" s="4">
        <f t="shared" si="3"/>
        <v>4103</v>
      </c>
      <c r="E10" s="4">
        <f t="shared" si="0"/>
        <v>25958.537376229448</v>
      </c>
      <c r="F10" s="4">
        <f t="shared" si="1"/>
        <v>9825407.7009901702</v>
      </c>
    </row>
    <row r="11" spans="1:9">
      <c r="A11">
        <v>9</v>
      </c>
      <c r="B11" s="2">
        <v>43373</v>
      </c>
      <c r="C11" s="4">
        <f t="shared" si="2"/>
        <v>21865.537376229448</v>
      </c>
      <c r="D11" s="4">
        <f t="shared" si="3"/>
        <v>4093</v>
      </c>
      <c r="E11" s="4">
        <f t="shared" si="0"/>
        <v>25958.537376229448</v>
      </c>
      <c r="F11" s="4">
        <f t="shared" si="1"/>
        <v>9803542.1636139415</v>
      </c>
    </row>
    <row r="12" spans="1:9">
      <c r="A12">
        <v>10</v>
      </c>
      <c r="B12" s="2">
        <v>43404</v>
      </c>
      <c r="C12" s="4">
        <f t="shared" si="2"/>
        <v>21874.537376229448</v>
      </c>
      <c r="D12" s="4">
        <f t="shared" si="3"/>
        <v>4084</v>
      </c>
      <c r="E12" s="4">
        <f t="shared" si="0"/>
        <v>25958.537376229448</v>
      </c>
      <c r="F12" s="4">
        <f t="shared" si="1"/>
        <v>9781667.6262377128</v>
      </c>
    </row>
    <row r="13" spans="1:9">
      <c r="A13">
        <v>11</v>
      </c>
      <c r="B13" s="2">
        <v>43434</v>
      </c>
      <c r="C13" s="4">
        <f t="shared" si="2"/>
        <v>21883.537376229448</v>
      </c>
      <c r="D13" s="4">
        <f t="shared" si="3"/>
        <v>4075</v>
      </c>
      <c r="E13" s="4">
        <f t="shared" si="0"/>
        <v>25958.537376229448</v>
      </c>
      <c r="F13" s="4">
        <f t="shared" si="1"/>
        <v>9759784.0888614841</v>
      </c>
      <c r="H13" t="s">
        <v>14</v>
      </c>
      <c r="I13" s="1">
        <v>20000000</v>
      </c>
    </row>
    <row r="14" spans="1:9">
      <c r="A14">
        <v>12</v>
      </c>
      <c r="B14" s="2">
        <v>43465</v>
      </c>
      <c r="C14" s="4">
        <f t="shared" si="2"/>
        <v>21892.537376229448</v>
      </c>
      <c r="D14" s="4">
        <f t="shared" si="3"/>
        <v>4066</v>
      </c>
      <c r="E14" s="4">
        <f t="shared" si="0"/>
        <v>25958.537376229448</v>
      </c>
      <c r="F14" s="4">
        <f t="shared" si="1"/>
        <v>9737891.5514852554</v>
      </c>
      <c r="G14" s="4">
        <f>ROUNDDOWN(F14*1%,-2)</f>
        <v>97300</v>
      </c>
      <c r="H14" t="s">
        <v>15</v>
      </c>
      <c r="I14" s="1">
        <f>SUM(G$2:G$425)</f>
        <v>1055800</v>
      </c>
    </row>
    <row r="15" spans="1:9">
      <c r="A15">
        <v>13</v>
      </c>
      <c r="B15" s="2">
        <v>43496</v>
      </c>
      <c r="C15" s="4">
        <f t="shared" si="2"/>
        <v>21901.537376229448</v>
      </c>
      <c r="D15" s="4">
        <f t="shared" si="3"/>
        <v>4057</v>
      </c>
      <c r="E15" s="4">
        <f t="shared" si="0"/>
        <v>25958.537376229448</v>
      </c>
      <c r="F15" s="4">
        <f t="shared" si="1"/>
        <v>9715990.0141090266</v>
      </c>
    </row>
    <row r="16" spans="1:9">
      <c r="A16">
        <v>14</v>
      </c>
      <c r="B16" s="2">
        <v>43524</v>
      </c>
      <c r="C16" s="4">
        <f t="shared" si="2"/>
        <v>21910.537376229448</v>
      </c>
      <c r="D16" s="4">
        <f t="shared" si="3"/>
        <v>4048</v>
      </c>
      <c r="E16" s="4">
        <f t="shared" si="0"/>
        <v>25958.537376229448</v>
      </c>
      <c r="F16" s="4">
        <f t="shared" si="1"/>
        <v>9694079.4767327979</v>
      </c>
    </row>
    <row r="17" spans="1:7">
      <c r="A17">
        <v>15</v>
      </c>
      <c r="B17" s="2">
        <v>43555</v>
      </c>
      <c r="C17" s="4">
        <f t="shared" si="2"/>
        <v>21919.537376229448</v>
      </c>
      <c r="D17" s="4">
        <f t="shared" si="3"/>
        <v>4039</v>
      </c>
      <c r="E17" s="4">
        <f t="shared" si="0"/>
        <v>25958.537376229448</v>
      </c>
      <c r="F17" s="4">
        <f t="shared" si="1"/>
        <v>9672159.9393565692</v>
      </c>
    </row>
    <row r="18" spans="1:7">
      <c r="A18">
        <v>16</v>
      </c>
      <c r="B18" s="2">
        <v>43585</v>
      </c>
      <c r="C18" s="4">
        <f t="shared" si="2"/>
        <v>21928.537376229448</v>
      </c>
      <c r="D18" s="4">
        <f t="shared" si="3"/>
        <v>4030</v>
      </c>
      <c r="E18" s="4">
        <f t="shared" si="0"/>
        <v>25958.537376229448</v>
      </c>
      <c r="F18" s="4">
        <f t="shared" si="1"/>
        <v>9650231.4019803405</v>
      </c>
    </row>
    <row r="19" spans="1:7">
      <c r="A19">
        <v>17</v>
      </c>
      <c r="B19" s="2">
        <v>43616</v>
      </c>
      <c r="C19" s="4">
        <f t="shared" si="2"/>
        <v>21938.537376229448</v>
      </c>
      <c r="D19" s="4">
        <f t="shared" si="3"/>
        <v>4020</v>
      </c>
      <c r="E19" s="4">
        <f t="shared" si="0"/>
        <v>25958.537376229448</v>
      </c>
      <c r="F19" s="4">
        <f t="shared" si="1"/>
        <v>9628292.8646041118</v>
      </c>
    </row>
    <row r="20" spans="1:7">
      <c r="A20">
        <v>18</v>
      </c>
      <c r="B20" s="2">
        <v>43646</v>
      </c>
      <c r="C20" s="4">
        <f t="shared" si="2"/>
        <v>21947.537376229448</v>
      </c>
      <c r="D20" s="4">
        <f t="shared" si="3"/>
        <v>4011</v>
      </c>
      <c r="E20" s="4">
        <f t="shared" si="0"/>
        <v>25958.537376229448</v>
      </c>
      <c r="F20" s="4">
        <f t="shared" si="1"/>
        <v>9606345.327227883</v>
      </c>
    </row>
    <row r="21" spans="1:7">
      <c r="A21">
        <v>19</v>
      </c>
      <c r="B21" s="2">
        <v>43677</v>
      </c>
      <c r="C21" s="4">
        <f t="shared" si="2"/>
        <v>21956.537376229448</v>
      </c>
      <c r="D21" s="4">
        <f t="shared" si="3"/>
        <v>4002</v>
      </c>
      <c r="E21" s="4">
        <f t="shared" si="0"/>
        <v>25958.537376229448</v>
      </c>
      <c r="F21" s="4">
        <f t="shared" si="1"/>
        <v>9584388.7898516543</v>
      </c>
    </row>
    <row r="22" spans="1:7">
      <c r="A22">
        <v>20</v>
      </c>
      <c r="B22" s="2">
        <v>43708</v>
      </c>
      <c r="C22" s="4">
        <f t="shared" si="2"/>
        <v>21965.537376229448</v>
      </c>
      <c r="D22" s="4">
        <f t="shared" si="3"/>
        <v>3993</v>
      </c>
      <c r="E22" s="4">
        <f t="shared" si="0"/>
        <v>25958.537376229448</v>
      </c>
      <c r="F22" s="4">
        <f t="shared" si="1"/>
        <v>9562423.2524754256</v>
      </c>
    </row>
    <row r="23" spans="1:7">
      <c r="A23">
        <v>21</v>
      </c>
      <c r="B23" s="2">
        <v>43738</v>
      </c>
      <c r="C23" s="4">
        <f t="shared" si="2"/>
        <v>21974.537376229448</v>
      </c>
      <c r="D23" s="4">
        <f t="shared" si="3"/>
        <v>3984</v>
      </c>
      <c r="E23" s="4">
        <f t="shared" si="0"/>
        <v>25958.537376229448</v>
      </c>
      <c r="F23" s="4">
        <f t="shared" si="1"/>
        <v>9540448.7150991969</v>
      </c>
    </row>
    <row r="24" spans="1:7">
      <c r="A24">
        <v>22</v>
      </c>
      <c r="B24" s="2">
        <v>43769</v>
      </c>
      <c r="C24" s="4">
        <f t="shared" si="2"/>
        <v>21983.537376229448</v>
      </c>
      <c r="D24" s="4">
        <f t="shared" si="3"/>
        <v>3975</v>
      </c>
      <c r="E24" s="4">
        <f t="shared" si="0"/>
        <v>25958.537376229448</v>
      </c>
      <c r="F24" s="4">
        <f t="shared" si="1"/>
        <v>9518465.1777229682</v>
      </c>
    </row>
    <row r="25" spans="1:7">
      <c r="A25">
        <v>23</v>
      </c>
      <c r="B25" s="2">
        <v>43799</v>
      </c>
      <c r="C25" s="4">
        <f t="shared" si="2"/>
        <v>21992.537376229448</v>
      </c>
      <c r="D25" s="4">
        <f t="shared" si="3"/>
        <v>3966</v>
      </c>
      <c r="E25" s="4">
        <f t="shared" si="0"/>
        <v>25958.537376229448</v>
      </c>
      <c r="F25" s="4">
        <f t="shared" si="1"/>
        <v>9496472.6403467394</v>
      </c>
    </row>
    <row r="26" spans="1:7">
      <c r="A26">
        <v>24</v>
      </c>
      <c r="B26" s="2">
        <v>43830</v>
      </c>
      <c r="C26" s="4">
        <f>IF(E26-D26&lt;F25, E26-D26, F25)</f>
        <v>22002.537376229448</v>
      </c>
      <c r="D26" s="4">
        <f>ROUNDDOWN(F25*$I$3/12,0)</f>
        <v>3956</v>
      </c>
      <c r="E26" s="4">
        <f t="shared" si="0"/>
        <v>25958.537376229448</v>
      </c>
      <c r="F26" s="4">
        <f t="shared" si="1"/>
        <v>9474470.1029705107</v>
      </c>
      <c r="G26" s="4">
        <f>ROUNDDOWN(F26*1%,-2)</f>
        <v>94700</v>
      </c>
    </row>
    <row r="27" spans="1:7">
      <c r="A27">
        <v>25</v>
      </c>
      <c r="B27" s="2">
        <v>43861</v>
      </c>
      <c r="C27" s="4">
        <f t="shared" ref="C27:C90" si="4">IF(E27-D27&lt;F26, E27-D27, F26)</f>
        <v>22011.537376229448</v>
      </c>
      <c r="D27" s="4">
        <f t="shared" ref="D27:D90" si="5">ROUNDDOWN(F26*$I$3/12,0)</f>
        <v>3947</v>
      </c>
      <c r="E27" s="4">
        <f t="shared" si="0"/>
        <v>25958.537376229448</v>
      </c>
      <c r="F27" s="4">
        <f t="shared" si="1"/>
        <v>9452458.565594282</v>
      </c>
    </row>
    <row r="28" spans="1:7">
      <c r="A28">
        <v>26</v>
      </c>
      <c r="B28" s="2">
        <v>43890</v>
      </c>
      <c r="C28" s="4">
        <f t="shared" si="4"/>
        <v>22020.537376229448</v>
      </c>
      <c r="D28" s="4">
        <f t="shared" si="5"/>
        <v>3938</v>
      </c>
      <c r="E28" s="4">
        <f t="shared" si="0"/>
        <v>25958.537376229448</v>
      </c>
      <c r="F28" s="4">
        <f t="shared" si="1"/>
        <v>9430438.0282180533</v>
      </c>
    </row>
    <row r="29" spans="1:7">
      <c r="A29">
        <v>27</v>
      </c>
      <c r="B29" s="2">
        <v>43921</v>
      </c>
      <c r="C29" s="4">
        <f t="shared" si="4"/>
        <v>22029.537376229448</v>
      </c>
      <c r="D29" s="4">
        <f t="shared" si="5"/>
        <v>3929</v>
      </c>
      <c r="E29" s="4">
        <f t="shared" si="0"/>
        <v>25958.537376229448</v>
      </c>
      <c r="F29" s="4">
        <f t="shared" si="1"/>
        <v>9408408.4908418246</v>
      </c>
    </row>
    <row r="30" spans="1:7">
      <c r="A30">
        <v>28</v>
      </c>
      <c r="B30" s="2">
        <v>43951</v>
      </c>
      <c r="C30" s="4">
        <f t="shared" si="4"/>
        <v>22038.537376229448</v>
      </c>
      <c r="D30" s="4">
        <f t="shared" si="5"/>
        <v>3920</v>
      </c>
      <c r="E30" s="4">
        <f t="shared" si="0"/>
        <v>25958.537376229448</v>
      </c>
      <c r="F30" s="4">
        <f t="shared" si="1"/>
        <v>9386369.9534655958</v>
      </c>
    </row>
    <row r="31" spans="1:7">
      <c r="A31">
        <v>29</v>
      </c>
      <c r="B31" s="2">
        <v>43982</v>
      </c>
      <c r="C31" s="4">
        <f t="shared" si="4"/>
        <v>22048.537376229448</v>
      </c>
      <c r="D31" s="4">
        <f t="shared" si="5"/>
        <v>3910</v>
      </c>
      <c r="E31" s="4">
        <f t="shared" si="0"/>
        <v>25958.537376229448</v>
      </c>
      <c r="F31" s="4">
        <f t="shared" si="1"/>
        <v>9364321.4160893671</v>
      </c>
    </row>
    <row r="32" spans="1:7">
      <c r="A32">
        <v>30</v>
      </c>
      <c r="B32" s="2">
        <v>44012</v>
      </c>
      <c r="C32" s="4">
        <f t="shared" si="4"/>
        <v>22057.537376229448</v>
      </c>
      <c r="D32" s="4">
        <f t="shared" si="5"/>
        <v>3901</v>
      </c>
      <c r="E32" s="4">
        <f t="shared" si="0"/>
        <v>25958.537376229448</v>
      </c>
      <c r="F32" s="4">
        <f t="shared" si="1"/>
        <v>9342263.8787131384</v>
      </c>
    </row>
    <row r="33" spans="1:7">
      <c r="A33">
        <v>31</v>
      </c>
      <c r="B33" s="2">
        <v>44043</v>
      </c>
      <c r="C33" s="4">
        <f t="shared" si="4"/>
        <v>22066.537376229448</v>
      </c>
      <c r="D33" s="4">
        <f t="shared" si="5"/>
        <v>3892</v>
      </c>
      <c r="E33" s="4">
        <f t="shared" si="0"/>
        <v>25958.537376229448</v>
      </c>
      <c r="F33" s="4">
        <f t="shared" si="1"/>
        <v>9320197.3413369097</v>
      </c>
    </row>
    <row r="34" spans="1:7">
      <c r="A34">
        <v>32</v>
      </c>
      <c r="B34" s="2">
        <v>44074</v>
      </c>
      <c r="C34" s="4">
        <f t="shared" si="4"/>
        <v>22075.537376229448</v>
      </c>
      <c r="D34" s="4">
        <f t="shared" si="5"/>
        <v>3883</v>
      </c>
      <c r="E34" s="4">
        <f t="shared" si="0"/>
        <v>25958.537376229448</v>
      </c>
      <c r="F34" s="4">
        <f t="shared" si="1"/>
        <v>9298121.803960681</v>
      </c>
    </row>
    <row r="35" spans="1:7">
      <c r="A35">
        <v>33</v>
      </c>
      <c r="B35" s="2">
        <v>44104</v>
      </c>
      <c r="C35" s="4">
        <f t="shared" si="4"/>
        <v>22084.537376229448</v>
      </c>
      <c r="D35" s="4">
        <f t="shared" si="5"/>
        <v>3874</v>
      </c>
      <c r="E35" s="4">
        <f t="shared" si="0"/>
        <v>25958.537376229448</v>
      </c>
      <c r="F35" s="4">
        <f t="shared" si="1"/>
        <v>9276037.2665844522</v>
      </c>
    </row>
    <row r="36" spans="1:7">
      <c r="A36">
        <v>34</v>
      </c>
      <c r="B36" s="2">
        <v>44135</v>
      </c>
      <c r="C36" s="4">
        <f t="shared" si="4"/>
        <v>22093.537376229448</v>
      </c>
      <c r="D36" s="4">
        <f t="shared" si="5"/>
        <v>3865</v>
      </c>
      <c r="E36" s="4">
        <f t="shared" si="0"/>
        <v>25958.537376229448</v>
      </c>
      <c r="F36" s="4">
        <f t="shared" si="1"/>
        <v>9253943.7292082235</v>
      </c>
    </row>
    <row r="37" spans="1:7">
      <c r="A37">
        <v>35</v>
      </c>
      <c r="B37" s="2">
        <v>44165</v>
      </c>
      <c r="C37" s="4">
        <f t="shared" si="4"/>
        <v>22103.537376229448</v>
      </c>
      <c r="D37" s="4">
        <f t="shared" si="5"/>
        <v>3855</v>
      </c>
      <c r="E37" s="4">
        <f t="shared" si="0"/>
        <v>25958.537376229448</v>
      </c>
      <c r="F37" s="4">
        <f t="shared" si="1"/>
        <v>9231840.1918319948</v>
      </c>
    </row>
    <row r="38" spans="1:7">
      <c r="A38">
        <v>36</v>
      </c>
      <c r="B38" s="2">
        <v>44196</v>
      </c>
      <c r="C38" s="4">
        <f t="shared" si="4"/>
        <v>22112.537376229448</v>
      </c>
      <c r="D38" s="4">
        <f t="shared" si="5"/>
        <v>3846</v>
      </c>
      <c r="E38" s="4">
        <f t="shared" si="0"/>
        <v>25958.537376229448</v>
      </c>
      <c r="F38" s="4">
        <f t="shared" si="1"/>
        <v>9209727.6544557661</v>
      </c>
      <c r="G38" s="4">
        <f>ROUNDDOWN(F38*1%,-2)</f>
        <v>92000</v>
      </c>
    </row>
    <row r="39" spans="1:7">
      <c r="A39">
        <v>37</v>
      </c>
      <c r="B39" s="2">
        <v>44227</v>
      </c>
      <c r="C39" s="4">
        <f t="shared" si="4"/>
        <v>22121.537376229448</v>
      </c>
      <c r="D39" s="4">
        <f t="shared" si="5"/>
        <v>3837</v>
      </c>
      <c r="E39" s="4">
        <f t="shared" si="0"/>
        <v>25958.537376229448</v>
      </c>
      <c r="F39" s="4">
        <f t="shared" si="1"/>
        <v>9187606.1170795374</v>
      </c>
    </row>
    <row r="40" spans="1:7">
      <c r="A40">
        <v>38</v>
      </c>
      <c r="B40" s="2">
        <v>44255</v>
      </c>
      <c r="C40" s="4">
        <f t="shared" si="4"/>
        <v>22130.537376229448</v>
      </c>
      <c r="D40" s="4">
        <f t="shared" si="5"/>
        <v>3828</v>
      </c>
      <c r="E40" s="4">
        <f t="shared" si="0"/>
        <v>25958.537376229448</v>
      </c>
      <c r="F40" s="4">
        <f t="shared" si="1"/>
        <v>9165475.5797033086</v>
      </c>
    </row>
    <row r="41" spans="1:7">
      <c r="A41">
        <v>39</v>
      </c>
      <c r="B41" s="2">
        <v>44286</v>
      </c>
      <c r="C41" s="4">
        <f t="shared" si="4"/>
        <v>22140.537376229448</v>
      </c>
      <c r="D41" s="4">
        <f t="shared" si="5"/>
        <v>3818</v>
      </c>
      <c r="E41" s="4">
        <f t="shared" si="0"/>
        <v>25958.537376229448</v>
      </c>
      <c r="F41" s="4">
        <f t="shared" si="1"/>
        <v>9143335.0423270799</v>
      </c>
    </row>
    <row r="42" spans="1:7">
      <c r="A42">
        <v>40</v>
      </c>
      <c r="B42" s="2">
        <v>44316</v>
      </c>
      <c r="C42" s="4">
        <f t="shared" si="4"/>
        <v>22149.537376229448</v>
      </c>
      <c r="D42" s="4">
        <f t="shared" si="5"/>
        <v>3809</v>
      </c>
      <c r="E42" s="4">
        <f t="shared" si="0"/>
        <v>25958.537376229448</v>
      </c>
      <c r="F42" s="4">
        <f t="shared" si="1"/>
        <v>9121185.5049508512</v>
      </c>
    </row>
    <row r="43" spans="1:7">
      <c r="A43">
        <v>41</v>
      </c>
      <c r="B43" s="2">
        <v>44347</v>
      </c>
      <c r="C43" s="4">
        <f t="shared" si="4"/>
        <v>22158.537376229448</v>
      </c>
      <c r="D43" s="4">
        <f t="shared" si="5"/>
        <v>3800</v>
      </c>
      <c r="E43" s="4">
        <f t="shared" si="0"/>
        <v>25958.537376229448</v>
      </c>
      <c r="F43" s="4">
        <f t="shared" si="1"/>
        <v>9099026.9675746225</v>
      </c>
    </row>
    <row r="44" spans="1:7">
      <c r="A44">
        <v>42</v>
      </c>
      <c r="B44" s="2">
        <v>44377</v>
      </c>
      <c r="C44" s="4">
        <f t="shared" si="4"/>
        <v>22167.537376229448</v>
      </c>
      <c r="D44" s="4">
        <f t="shared" si="5"/>
        <v>3791</v>
      </c>
      <c r="E44" s="4">
        <f t="shared" si="0"/>
        <v>25958.537376229448</v>
      </c>
      <c r="F44" s="4">
        <f t="shared" si="1"/>
        <v>9076859.4301983938</v>
      </c>
    </row>
    <row r="45" spans="1:7">
      <c r="A45">
        <v>43</v>
      </c>
      <c r="B45" s="2">
        <v>44408</v>
      </c>
      <c r="C45" s="4">
        <f t="shared" si="4"/>
        <v>22176.537376229448</v>
      </c>
      <c r="D45" s="4">
        <f t="shared" si="5"/>
        <v>3782</v>
      </c>
      <c r="E45" s="4">
        <f t="shared" si="0"/>
        <v>25958.537376229448</v>
      </c>
      <c r="F45" s="4">
        <f t="shared" si="1"/>
        <v>9054682.892822165</v>
      </c>
    </row>
    <row r="46" spans="1:7">
      <c r="A46">
        <v>44</v>
      </c>
      <c r="B46" s="2">
        <v>44439</v>
      </c>
      <c r="C46" s="4">
        <f t="shared" si="4"/>
        <v>22186.537376229448</v>
      </c>
      <c r="D46" s="4">
        <f t="shared" si="5"/>
        <v>3772</v>
      </c>
      <c r="E46" s="4">
        <f t="shared" si="0"/>
        <v>25958.537376229448</v>
      </c>
      <c r="F46" s="4">
        <f t="shared" si="1"/>
        <v>9032496.3554459363</v>
      </c>
    </row>
    <row r="47" spans="1:7">
      <c r="A47">
        <v>45</v>
      </c>
      <c r="B47" s="2">
        <v>44469</v>
      </c>
      <c r="C47" s="4">
        <f t="shared" si="4"/>
        <v>22195.537376229448</v>
      </c>
      <c r="D47" s="4">
        <f t="shared" si="5"/>
        <v>3763</v>
      </c>
      <c r="E47" s="4">
        <f t="shared" si="0"/>
        <v>25958.537376229448</v>
      </c>
      <c r="F47" s="4">
        <f t="shared" si="1"/>
        <v>9010300.8180697076</v>
      </c>
    </row>
    <row r="48" spans="1:7">
      <c r="A48">
        <v>46</v>
      </c>
      <c r="B48" s="2">
        <v>44500</v>
      </c>
      <c r="C48" s="4">
        <f t="shared" si="4"/>
        <v>22204.537376229448</v>
      </c>
      <c r="D48" s="4">
        <f t="shared" si="5"/>
        <v>3754</v>
      </c>
      <c r="E48" s="4">
        <f t="shared" si="0"/>
        <v>25958.537376229448</v>
      </c>
      <c r="F48" s="4">
        <f t="shared" si="1"/>
        <v>8988096.2806934789</v>
      </c>
    </row>
    <row r="49" spans="1:7">
      <c r="A49">
        <v>47</v>
      </c>
      <c r="B49" s="2">
        <v>44530</v>
      </c>
      <c r="C49" s="4">
        <f t="shared" si="4"/>
        <v>22213.537376229448</v>
      </c>
      <c r="D49" s="4">
        <f t="shared" si="5"/>
        <v>3745</v>
      </c>
      <c r="E49" s="4">
        <f t="shared" si="0"/>
        <v>25958.537376229448</v>
      </c>
      <c r="F49" s="4">
        <f t="shared" si="1"/>
        <v>8965882.7433172502</v>
      </c>
    </row>
    <row r="50" spans="1:7">
      <c r="A50">
        <v>48</v>
      </c>
      <c r="B50" s="2">
        <v>44561</v>
      </c>
      <c r="C50" s="4">
        <f t="shared" si="4"/>
        <v>22223.537376229448</v>
      </c>
      <c r="D50" s="4">
        <f t="shared" si="5"/>
        <v>3735</v>
      </c>
      <c r="E50" s="4">
        <f t="shared" si="0"/>
        <v>25958.537376229448</v>
      </c>
      <c r="F50" s="4">
        <f t="shared" si="1"/>
        <v>8943659.2059410214</v>
      </c>
      <c r="G50" s="4">
        <f>ROUNDDOWN(F50*1%,-2)</f>
        <v>89400</v>
      </c>
    </row>
    <row r="51" spans="1:7">
      <c r="A51">
        <v>49</v>
      </c>
      <c r="B51" s="2">
        <v>44592</v>
      </c>
      <c r="C51" s="4">
        <f t="shared" si="4"/>
        <v>22232.537376229448</v>
      </c>
      <c r="D51" s="4">
        <f t="shared" si="5"/>
        <v>3726</v>
      </c>
      <c r="E51" s="4">
        <f t="shared" si="0"/>
        <v>25958.537376229448</v>
      </c>
      <c r="F51" s="4">
        <f t="shared" si="1"/>
        <v>8921426.6685647927</v>
      </c>
    </row>
    <row r="52" spans="1:7">
      <c r="A52">
        <v>50</v>
      </c>
      <c r="B52" s="2">
        <v>44620</v>
      </c>
      <c r="C52" s="4">
        <f t="shared" si="4"/>
        <v>22241.537376229448</v>
      </c>
      <c r="D52" s="4">
        <f t="shared" si="5"/>
        <v>3717</v>
      </c>
      <c r="E52" s="4">
        <f t="shared" si="0"/>
        <v>25958.537376229448</v>
      </c>
      <c r="F52" s="4">
        <f t="shared" si="1"/>
        <v>8899185.131188564</v>
      </c>
    </row>
    <row r="53" spans="1:7">
      <c r="A53">
        <v>51</v>
      </c>
      <c r="B53" s="2">
        <v>44651</v>
      </c>
      <c r="C53" s="4">
        <f t="shared" si="4"/>
        <v>22251.537376229448</v>
      </c>
      <c r="D53" s="4">
        <f t="shared" si="5"/>
        <v>3707</v>
      </c>
      <c r="E53" s="4">
        <f t="shared" si="0"/>
        <v>25958.537376229448</v>
      </c>
      <c r="F53" s="4">
        <f t="shared" si="1"/>
        <v>8876933.5938123353</v>
      </c>
    </row>
    <row r="54" spans="1:7">
      <c r="A54">
        <v>52</v>
      </c>
      <c r="B54" s="2">
        <v>44681</v>
      </c>
      <c r="C54" s="4">
        <f t="shared" si="4"/>
        <v>22260.537376229448</v>
      </c>
      <c r="D54" s="4">
        <f t="shared" si="5"/>
        <v>3698</v>
      </c>
      <c r="E54" s="4">
        <f t="shared" si="0"/>
        <v>25958.537376229448</v>
      </c>
      <c r="F54" s="4">
        <f t="shared" si="1"/>
        <v>8854673.0564361066</v>
      </c>
    </row>
    <row r="55" spans="1:7">
      <c r="A55">
        <v>53</v>
      </c>
      <c r="B55" s="2">
        <v>44712</v>
      </c>
      <c r="C55" s="4">
        <f t="shared" si="4"/>
        <v>22269.537376229448</v>
      </c>
      <c r="D55" s="4">
        <f t="shared" si="5"/>
        <v>3689</v>
      </c>
      <c r="E55" s="4">
        <f t="shared" si="0"/>
        <v>25958.537376229448</v>
      </c>
      <c r="F55" s="4">
        <f t="shared" si="1"/>
        <v>8832403.5190598778</v>
      </c>
    </row>
    <row r="56" spans="1:7">
      <c r="A56">
        <v>54</v>
      </c>
      <c r="B56" s="2">
        <v>44742</v>
      </c>
      <c r="C56" s="4">
        <f t="shared" si="4"/>
        <v>22278.537376229448</v>
      </c>
      <c r="D56" s="4">
        <f t="shared" si="5"/>
        <v>3680</v>
      </c>
      <c r="E56" s="4">
        <f t="shared" si="0"/>
        <v>25958.537376229448</v>
      </c>
      <c r="F56" s="4">
        <f t="shared" si="1"/>
        <v>8810124.9816836491</v>
      </c>
    </row>
    <row r="57" spans="1:7">
      <c r="A57">
        <v>55</v>
      </c>
      <c r="B57" s="2">
        <v>44773</v>
      </c>
      <c r="C57" s="4">
        <f t="shared" si="4"/>
        <v>22288.537376229448</v>
      </c>
      <c r="D57" s="4">
        <f t="shared" si="5"/>
        <v>3670</v>
      </c>
      <c r="E57" s="4">
        <f t="shared" si="0"/>
        <v>25958.537376229448</v>
      </c>
      <c r="F57" s="4">
        <f t="shared" si="1"/>
        <v>8787836.4443074204</v>
      </c>
    </row>
    <row r="58" spans="1:7">
      <c r="A58">
        <v>56</v>
      </c>
      <c r="B58" s="2">
        <v>44804</v>
      </c>
      <c r="C58" s="4">
        <f t="shared" si="4"/>
        <v>22297.537376229448</v>
      </c>
      <c r="D58" s="4">
        <f t="shared" si="5"/>
        <v>3661</v>
      </c>
      <c r="E58" s="4">
        <f t="shared" si="0"/>
        <v>25958.537376229448</v>
      </c>
      <c r="F58" s="4">
        <f t="shared" si="1"/>
        <v>8765538.9069311917</v>
      </c>
    </row>
    <row r="59" spans="1:7">
      <c r="A59">
        <v>57</v>
      </c>
      <c r="B59" s="2">
        <v>44834</v>
      </c>
      <c r="C59" s="4">
        <f t="shared" si="4"/>
        <v>22306.537376229448</v>
      </c>
      <c r="D59" s="4">
        <f t="shared" si="5"/>
        <v>3652</v>
      </c>
      <c r="E59" s="4">
        <f t="shared" si="0"/>
        <v>25958.537376229448</v>
      </c>
      <c r="F59" s="4">
        <f t="shared" si="1"/>
        <v>8743232.369554963</v>
      </c>
    </row>
    <row r="60" spans="1:7">
      <c r="A60">
        <v>58</v>
      </c>
      <c r="B60" s="2">
        <v>44865</v>
      </c>
      <c r="C60" s="4">
        <f t="shared" si="4"/>
        <v>22315.537376229448</v>
      </c>
      <c r="D60" s="4">
        <f t="shared" si="5"/>
        <v>3643</v>
      </c>
      <c r="E60" s="4">
        <f t="shared" si="0"/>
        <v>25958.537376229448</v>
      </c>
      <c r="F60" s="4">
        <f t="shared" si="1"/>
        <v>8720916.8321787342</v>
      </c>
    </row>
    <row r="61" spans="1:7">
      <c r="A61">
        <v>59</v>
      </c>
      <c r="B61" s="2">
        <v>44895</v>
      </c>
      <c r="C61" s="4">
        <f t="shared" si="4"/>
        <v>22325.537376229448</v>
      </c>
      <c r="D61" s="4">
        <f t="shared" si="5"/>
        <v>3633</v>
      </c>
      <c r="E61" s="4">
        <f t="shared" si="0"/>
        <v>25958.537376229448</v>
      </c>
      <c r="F61" s="4">
        <f t="shared" si="1"/>
        <v>8698591.2948025055</v>
      </c>
    </row>
    <row r="62" spans="1:7">
      <c r="A62">
        <v>60</v>
      </c>
      <c r="B62" s="2">
        <v>44926</v>
      </c>
      <c r="C62" s="4">
        <f t="shared" si="4"/>
        <v>22334.537376229448</v>
      </c>
      <c r="D62" s="4">
        <f t="shared" si="5"/>
        <v>3624</v>
      </c>
      <c r="E62" s="4">
        <f t="shared" si="0"/>
        <v>25958.537376229448</v>
      </c>
      <c r="F62" s="4">
        <f t="shared" si="1"/>
        <v>8676256.7574262768</v>
      </c>
      <c r="G62" s="4">
        <f>ROUNDDOWN(F62*1%,-2)</f>
        <v>86700</v>
      </c>
    </row>
    <row r="63" spans="1:7">
      <c r="A63">
        <v>61</v>
      </c>
      <c r="B63" s="2">
        <v>44957</v>
      </c>
      <c r="C63" s="4">
        <f t="shared" si="4"/>
        <v>22343.537376229448</v>
      </c>
      <c r="D63" s="4">
        <f t="shared" si="5"/>
        <v>3615</v>
      </c>
      <c r="E63" s="4">
        <f t="shared" si="0"/>
        <v>25958.537376229448</v>
      </c>
      <c r="F63" s="4">
        <f t="shared" si="1"/>
        <v>8653913.2200500481</v>
      </c>
    </row>
    <row r="64" spans="1:7">
      <c r="A64">
        <v>62</v>
      </c>
      <c r="B64" s="2">
        <v>44985</v>
      </c>
      <c r="C64" s="4">
        <f t="shared" si="4"/>
        <v>22353.537376229448</v>
      </c>
      <c r="D64" s="4">
        <f t="shared" si="5"/>
        <v>3605</v>
      </c>
      <c r="E64" s="4">
        <f t="shared" si="0"/>
        <v>25958.537376229448</v>
      </c>
      <c r="F64" s="4">
        <f t="shared" si="1"/>
        <v>8631559.6826738194</v>
      </c>
    </row>
    <row r="65" spans="1:7">
      <c r="A65">
        <v>63</v>
      </c>
      <c r="B65" s="2">
        <v>45016</v>
      </c>
      <c r="C65" s="4">
        <f t="shared" si="4"/>
        <v>22362.537376229448</v>
      </c>
      <c r="D65" s="4">
        <f t="shared" si="5"/>
        <v>3596</v>
      </c>
      <c r="E65" s="4">
        <f t="shared" si="0"/>
        <v>25958.537376229448</v>
      </c>
      <c r="F65" s="4">
        <f t="shared" si="1"/>
        <v>8609197.1452975906</v>
      </c>
    </row>
    <row r="66" spans="1:7">
      <c r="A66">
        <v>64</v>
      </c>
      <c r="B66" s="2">
        <v>45046</v>
      </c>
      <c r="C66" s="4">
        <f t="shared" si="4"/>
        <v>22371.537376229448</v>
      </c>
      <c r="D66" s="4">
        <f t="shared" si="5"/>
        <v>3587</v>
      </c>
      <c r="E66" s="4">
        <f t="shared" si="0"/>
        <v>25958.537376229448</v>
      </c>
      <c r="F66" s="4">
        <f t="shared" si="1"/>
        <v>8586825.6079213619</v>
      </c>
    </row>
    <row r="67" spans="1:7">
      <c r="A67">
        <v>65</v>
      </c>
      <c r="B67" s="2">
        <v>45077</v>
      </c>
      <c r="C67" s="4">
        <f t="shared" si="4"/>
        <v>22381.537376229448</v>
      </c>
      <c r="D67" s="4">
        <f t="shared" si="5"/>
        <v>3577</v>
      </c>
      <c r="E67" s="4">
        <f t="shared" ref="E67:E130" si="6">$I$5</f>
        <v>25958.537376229448</v>
      </c>
      <c r="F67" s="4">
        <f t="shared" ref="F67:F130" si="7">IF(F66-C67&gt;0, F66-C67, 0)</f>
        <v>8564444.0705451332</v>
      </c>
    </row>
    <row r="68" spans="1:7">
      <c r="A68">
        <v>66</v>
      </c>
      <c r="B68" s="2">
        <v>45107</v>
      </c>
      <c r="C68" s="4">
        <f t="shared" si="4"/>
        <v>22390.537376229448</v>
      </c>
      <c r="D68" s="4">
        <f t="shared" si="5"/>
        <v>3568</v>
      </c>
      <c r="E68" s="4">
        <f t="shared" si="6"/>
        <v>25958.537376229448</v>
      </c>
      <c r="F68" s="4">
        <f t="shared" si="7"/>
        <v>8542053.5331689045</v>
      </c>
    </row>
    <row r="69" spans="1:7">
      <c r="A69">
        <v>67</v>
      </c>
      <c r="B69" s="2">
        <v>45138</v>
      </c>
      <c r="C69" s="4">
        <f t="shared" si="4"/>
        <v>22399.537376229448</v>
      </c>
      <c r="D69" s="4">
        <f t="shared" si="5"/>
        <v>3559</v>
      </c>
      <c r="E69" s="4">
        <f t="shared" si="6"/>
        <v>25958.537376229448</v>
      </c>
      <c r="F69" s="4">
        <f t="shared" si="7"/>
        <v>8519653.9957926758</v>
      </c>
    </row>
    <row r="70" spans="1:7">
      <c r="A70">
        <v>68</v>
      </c>
      <c r="B70" s="2">
        <v>45169</v>
      </c>
      <c r="C70" s="4">
        <f t="shared" si="4"/>
        <v>22409.537376229448</v>
      </c>
      <c r="D70" s="4">
        <f t="shared" si="5"/>
        <v>3549</v>
      </c>
      <c r="E70" s="4">
        <f t="shared" si="6"/>
        <v>25958.537376229448</v>
      </c>
      <c r="F70" s="4">
        <f t="shared" si="7"/>
        <v>8497244.458416447</v>
      </c>
    </row>
    <row r="71" spans="1:7">
      <c r="A71">
        <v>69</v>
      </c>
      <c r="B71" s="2">
        <v>45199</v>
      </c>
      <c r="C71" s="4">
        <f t="shared" si="4"/>
        <v>22418.537376229448</v>
      </c>
      <c r="D71" s="4">
        <f t="shared" si="5"/>
        <v>3540</v>
      </c>
      <c r="E71" s="4">
        <f t="shared" si="6"/>
        <v>25958.537376229448</v>
      </c>
      <c r="F71" s="4">
        <f t="shared" si="7"/>
        <v>8474825.9210402183</v>
      </c>
    </row>
    <row r="72" spans="1:7">
      <c r="A72">
        <v>70</v>
      </c>
      <c r="B72" s="2">
        <v>45230</v>
      </c>
      <c r="C72" s="4">
        <f t="shared" si="4"/>
        <v>22427.537376229448</v>
      </c>
      <c r="D72" s="4">
        <f t="shared" si="5"/>
        <v>3531</v>
      </c>
      <c r="E72" s="4">
        <f t="shared" si="6"/>
        <v>25958.537376229448</v>
      </c>
      <c r="F72" s="4">
        <f t="shared" si="7"/>
        <v>8452398.3836639896</v>
      </c>
    </row>
    <row r="73" spans="1:7">
      <c r="A73">
        <v>71</v>
      </c>
      <c r="B73" s="2">
        <v>45260</v>
      </c>
      <c r="C73" s="4">
        <f t="shared" si="4"/>
        <v>22437.537376229448</v>
      </c>
      <c r="D73" s="4">
        <f t="shared" si="5"/>
        <v>3521</v>
      </c>
      <c r="E73" s="4">
        <f t="shared" si="6"/>
        <v>25958.537376229448</v>
      </c>
      <c r="F73" s="4">
        <f t="shared" si="7"/>
        <v>8429960.8462877609</v>
      </c>
    </row>
    <row r="74" spans="1:7">
      <c r="A74">
        <v>72</v>
      </c>
      <c r="B74" s="2">
        <v>45291</v>
      </c>
      <c r="C74" s="4">
        <f t="shared" si="4"/>
        <v>22446.537376229448</v>
      </c>
      <c r="D74" s="4">
        <f t="shared" si="5"/>
        <v>3512</v>
      </c>
      <c r="E74" s="4">
        <f t="shared" si="6"/>
        <v>25958.537376229448</v>
      </c>
      <c r="F74" s="4">
        <f t="shared" si="7"/>
        <v>8407514.3089115322</v>
      </c>
      <c r="G74" s="4">
        <f>ROUNDDOWN(F74*1%,-2)</f>
        <v>84000</v>
      </c>
    </row>
    <row r="75" spans="1:7">
      <c r="A75">
        <v>73</v>
      </c>
      <c r="B75" s="2">
        <v>45322</v>
      </c>
      <c r="C75" s="4">
        <f t="shared" si="4"/>
        <v>22455.537376229448</v>
      </c>
      <c r="D75" s="4">
        <f t="shared" si="5"/>
        <v>3503</v>
      </c>
      <c r="E75" s="4">
        <f t="shared" si="6"/>
        <v>25958.537376229448</v>
      </c>
      <c r="F75" s="4">
        <f t="shared" si="7"/>
        <v>8385058.7715353025</v>
      </c>
    </row>
    <row r="76" spans="1:7">
      <c r="A76">
        <v>74</v>
      </c>
      <c r="B76" s="2">
        <v>45351</v>
      </c>
      <c r="C76" s="4">
        <f t="shared" si="4"/>
        <v>22465.537376229448</v>
      </c>
      <c r="D76" s="4">
        <f t="shared" si="5"/>
        <v>3493</v>
      </c>
      <c r="E76" s="4">
        <f t="shared" si="6"/>
        <v>25958.537376229448</v>
      </c>
      <c r="F76" s="4">
        <f t="shared" si="7"/>
        <v>8362593.2341590729</v>
      </c>
    </row>
    <row r="77" spans="1:7">
      <c r="A77">
        <v>75</v>
      </c>
      <c r="B77" s="2">
        <v>45382</v>
      </c>
      <c r="C77" s="4">
        <f t="shared" si="4"/>
        <v>22474.537376229448</v>
      </c>
      <c r="D77" s="4">
        <f t="shared" si="5"/>
        <v>3484</v>
      </c>
      <c r="E77" s="4">
        <f t="shared" si="6"/>
        <v>25958.537376229448</v>
      </c>
      <c r="F77" s="4">
        <f t="shared" si="7"/>
        <v>8340118.6967828432</v>
      </c>
    </row>
    <row r="78" spans="1:7">
      <c r="A78">
        <v>76</v>
      </c>
      <c r="B78" s="2">
        <v>45412</v>
      </c>
      <c r="C78" s="4">
        <f t="shared" si="4"/>
        <v>22483.537376229448</v>
      </c>
      <c r="D78" s="4">
        <f t="shared" si="5"/>
        <v>3475</v>
      </c>
      <c r="E78" s="4">
        <f t="shared" si="6"/>
        <v>25958.537376229448</v>
      </c>
      <c r="F78" s="4">
        <f t="shared" si="7"/>
        <v>8317635.1594066136</v>
      </c>
    </row>
    <row r="79" spans="1:7">
      <c r="A79">
        <v>77</v>
      </c>
      <c r="B79" s="2">
        <v>45443</v>
      </c>
      <c r="C79" s="4">
        <f t="shared" si="4"/>
        <v>22493.537376229448</v>
      </c>
      <c r="D79" s="4">
        <f t="shared" si="5"/>
        <v>3465</v>
      </c>
      <c r="E79" s="4">
        <f t="shared" si="6"/>
        <v>25958.537376229448</v>
      </c>
      <c r="F79" s="4">
        <f t="shared" si="7"/>
        <v>8295141.6220303839</v>
      </c>
    </row>
    <row r="80" spans="1:7">
      <c r="A80">
        <v>78</v>
      </c>
      <c r="B80" s="2">
        <v>45473</v>
      </c>
      <c r="C80" s="4">
        <f t="shared" si="4"/>
        <v>22502.537376229448</v>
      </c>
      <c r="D80" s="4">
        <f t="shared" si="5"/>
        <v>3456</v>
      </c>
      <c r="E80" s="4">
        <f t="shared" si="6"/>
        <v>25958.537376229448</v>
      </c>
      <c r="F80" s="4">
        <f t="shared" si="7"/>
        <v>8272639.0846541543</v>
      </c>
    </row>
    <row r="81" spans="1:7">
      <c r="A81">
        <v>79</v>
      </c>
      <c r="B81" s="2">
        <v>45504</v>
      </c>
      <c r="C81" s="4">
        <f t="shared" si="4"/>
        <v>22512.537376229448</v>
      </c>
      <c r="D81" s="4">
        <f t="shared" si="5"/>
        <v>3446</v>
      </c>
      <c r="E81" s="4">
        <f t="shared" si="6"/>
        <v>25958.537376229448</v>
      </c>
      <c r="F81" s="4">
        <f t="shared" si="7"/>
        <v>8250126.5472779246</v>
      </c>
    </row>
    <row r="82" spans="1:7">
      <c r="A82">
        <v>80</v>
      </c>
      <c r="B82" s="2">
        <v>45535</v>
      </c>
      <c r="C82" s="4">
        <f t="shared" si="4"/>
        <v>22521.537376229448</v>
      </c>
      <c r="D82" s="4">
        <f t="shared" si="5"/>
        <v>3437</v>
      </c>
      <c r="E82" s="4">
        <f t="shared" si="6"/>
        <v>25958.537376229448</v>
      </c>
      <c r="F82" s="4">
        <f t="shared" si="7"/>
        <v>8227605.009901695</v>
      </c>
    </row>
    <row r="83" spans="1:7">
      <c r="A83">
        <v>81</v>
      </c>
      <c r="B83" s="2">
        <v>45565</v>
      </c>
      <c r="C83" s="4">
        <f t="shared" si="4"/>
        <v>22530.537376229448</v>
      </c>
      <c r="D83" s="4">
        <f t="shared" si="5"/>
        <v>3428</v>
      </c>
      <c r="E83" s="4">
        <f t="shared" si="6"/>
        <v>25958.537376229448</v>
      </c>
      <c r="F83" s="4">
        <f t="shared" si="7"/>
        <v>8205074.4725254653</v>
      </c>
    </row>
    <row r="84" spans="1:7">
      <c r="A84">
        <v>82</v>
      </c>
      <c r="B84" s="2">
        <v>45596</v>
      </c>
      <c r="C84" s="4">
        <f t="shared" si="4"/>
        <v>22540.537376229448</v>
      </c>
      <c r="D84" s="4">
        <f t="shared" si="5"/>
        <v>3418</v>
      </c>
      <c r="E84" s="4">
        <f t="shared" si="6"/>
        <v>25958.537376229448</v>
      </c>
      <c r="F84" s="4">
        <f t="shared" si="7"/>
        <v>8182533.9351492357</v>
      </c>
    </row>
    <row r="85" spans="1:7">
      <c r="A85">
        <v>83</v>
      </c>
      <c r="B85" s="2">
        <v>45626</v>
      </c>
      <c r="C85" s="4">
        <f t="shared" si="4"/>
        <v>22549.537376229448</v>
      </c>
      <c r="D85" s="4">
        <f t="shared" si="5"/>
        <v>3409</v>
      </c>
      <c r="E85" s="4">
        <f t="shared" si="6"/>
        <v>25958.537376229448</v>
      </c>
      <c r="F85" s="4">
        <f t="shared" si="7"/>
        <v>8159984.397773006</v>
      </c>
    </row>
    <row r="86" spans="1:7">
      <c r="A86">
        <v>84</v>
      </c>
      <c r="B86" s="2">
        <v>45657</v>
      </c>
      <c r="C86" s="4">
        <f t="shared" si="4"/>
        <v>22559.537376229448</v>
      </c>
      <c r="D86" s="4">
        <f t="shared" si="5"/>
        <v>3399</v>
      </c>
      <c r="E86" s="4">
        <f t="shared" si="6"/>
        <v>25958.537376229448</v>
      </c>
      <c r="F86" s="4">
        <f t="shared" si="7"/>
        <v>8137424.8603967763</v>
      </c>
      <c r="G86" s="4">
        <f>ROUNDDOWN(F86*1%,-2)</f>
        <v>81300</v>
      </c>
    </row>
    <row r="87" spans="1:7">
      <c r="A87">
        <v>85</v>
      </c>
      <c r="B87" s="2">
        <v>45688</v>
      </c>
      <c r="C87" s="4">
        <f t="shared" si="4"/>
        <v>22568.537376229448</v>
      </c>
      <c r="D87" s="4">
        <f t="shared" si="5"/>
        <v>3390</v>
      </c>
      <c r="E87" s="4">
        <f t="shared" si="6"/>
        <v>25958.537376229448</v>
      </c>
      <c r="F87" s="4">
        <f t="shared" si="7"/>
        <v>8114856.3230205467</v>
      </c>
    </row>
    <row r="88" spans="1:7">
      <c r="A88">
        <v>86</v>
      </c>
      <c r="B88" s="2">
        <v>45716</v>
      </c>
      <c r="C88" s="4">
        <f t="shared" si="4"/>
        <v>22577.537376229448</v>
      </c>
      <c r="D88" s="4">
        <f t="shared" si="5"/>
        <v>3381</v>
      </c>
      <c r="E88" s="4">
        <f t="shared" si="6"/>
        <v>25958.537376229448</v>
      </c>
      <c r="F88" s="4">
        <f t="shared" si="7"/>
        <v>8092278.785644317</v>
      </c>
    </row>
    <row r="89" spans="1:7">
      <c r="A89">
        <v>87</v>
      </c>
      <c r="B89" s="2">
        <v>45747</v>
      </c>
      <c r="C89" s="4">
        <f t="shared" si="4"/>
        <v>22587.537376229448</v>
      </c>
      <c r="D89" s="4">
        <f t="shared" si="5"/>
        <v>3371</v>
      </c>
      <c r="E89" s="4">
        <f t="shared" si="6"/>
        <v>25958.537376229448</v>
      </c>
      <c r="F89" s="4">
        <f t="shared" si="7"/>
        <v>8069691.2482680874</v>
      </c>
    </row>
    <row r="90" spans="1:7">
      <c r="A90">
        <v>88</v>
      </c>
      <c r="B90" s="2">
        <v>45777</v>
      </c>
      <c r="C90" s="4">
        <f t="shared" si="4"/>
        <v>22596.537376229448</v>
      </c>
      <c r="D90" s="4">
        <f t="shared" si="5"/>
        <v>3362</v>
      </c>
      <c r="E90" s="4">
        <f t="shared" si="6"/>
        <v>25958.537376229448</v>
      </c>
      <c r="F90" s="4">
        <f t="shared" si="7"/>
        <v>8047094.7108918577</v>
      </c>
    </row>
    <row r="91" spans="1:7">
      <c r="A91">
        <v>89</v>
      </c>
      <c r="B91" s="2">
        <v>45808</v>
      </c>
      <c r="C91" s="4">
        <f t="shared" ref="C91:C154" si="8">IF(E91-D91&lt;F90, E91-D91, F90)</f>
        <v>22606.537376229448</v>
      </c>
      <c r="D91" s="4">
        <f t="shared" ref="D91:D154" si="9">ROUNDDOWN(F90*$I$3/12,0)</f>
        <v>3352</v>
      </c>
      <c r="E91" s="4">
        <f t="shared" si="6"/>
        <v>25958.537376229448</v>
      </c>
      <c r="F91" s="4">
        <f t="shared" si="7"/>
        <v>8024488.1735156281</v>
      </c>
    </row>
    <row r="92" spans="1:7">
      <c r="A92">
        <v>90</v>
      </c>
      <c r="B92" s="2">
        <v>45838</v>
      </c>
      <c r="C92" s="4">
        <f t="shared" si="8"/>
        <v>22615.537376229448</v>
      </c>
      <c r="D92" s="4">
        <f t="shared" si="9"/>
        <v>3343</v>
      </c>
      <c r="E92" s="4">
        <f t="shared" si="6"/>
        <v>25958.537376229448</v>
      </c>
      <c r="F92" s="4">
        <f t="shared" si="7"/>
        <v>8001872.6361393984</v>
      </c>
    </row>
    <row r="93" spans="1:7">
      <c r="A93">
        <v>91</v>
      </c>
      <c r="B93" s="2">
        <v>45869</v>
      </c>
      <c r="C93" s="4">
        <f t="shared" si="8"/>
        <v>22624.537376229448</v>
      </c>
      <c r="D93" s="4">
        <f t="shared" si="9"/>
        <v>3334</v>
      </c>
      <c r="E93" s="4">
        <f t="shared" si="6"/>
        <v>25958.537376229448</v>
      </c>
      <c r="F93" s="4">
        <f t="shared" si="7"/>
        <v>7979248.0987631688</v>
      </c>
    </row>
    <row r="94" spans="1:7">
      <c r="A94">
        <v>92</v>
      </c>
      <c r="B94" s="2">
        <v>45900</v>
      </c>
      <c r="C94" s="4">
        <f t="shared" si="8"/>
        <v>22634.537376229448</v>
      </c>
      <c r="D94" s="4">
        <f t="shared" si="9"/>
        <v>3324</v>
      </c>
      <c r="E94" s="4">
        <f t="shared" si="6"/>
        <v>25958.537376229448</v>
      </c>
      <c r="F94" s="4">
        <f t="shared" si="7"/>
        <v>7956613.5613869391</v>
      </c>
    </row>
    <row r="95" spans="1:7">
      <c r="A95">
        <v>93</v>
      </c>
      <c r="B95" s="2">
        <v>45930</v>
      </c>
      <c r="C95" s="4">
        <f t="shared" si="8"/>
        <v>22643.537376229448</v>
      </c>
      <c r="D95" s="4">
        <f t="shared" si="9"/>
        <v>3315</v>
      </c>
      <c r="E95" s="4">
        <f t="shared" si="6"/>
        <v>25958.537376229448</v>
      </c>
      <c r="F95" s="4">
        <f t="shared" si="7"/>
        <v>7933970.0240107095</v>
      </c>
    </row>
    <row r="96" spans="1:7">
      <c r="A96">
        <v>94</v>
      </c>
      <c r="B96" s="2">
        <v>45961</v>
      </c>
      <c r="C96" s="4">
        <f t="shared" si="8"/>
        <v>22653.537376229448</v>
      </c>
      <c r="D96" s="4">
        <f t="shared" si="9"/>
        <v>3305</v>
      </c>
      <c r="E96" s="4">
        <f t="shared" si="6"/>
        <v>25958.537376229448</v>
      </c>
      <c r="F96" s="4">
        <f t="shared" si="7"/>
        <v>7911316.4866344798</v>
      </c>
    </row>
    <row r="97" spans="1:7">
      <c r="A97">
        <v>95</v>
      </c>
      <c r="B97" s="2">
        <v>45991</v>
      </c>
      <c r="C97" s="4">
        <f t="shared" si="8"/>
        <v>22662.537376229448</v>
      </c>
      <c r="D97" s="4">
        <f t="shared" si="9"/>
        <v>3296</v>
      </c>
      <c r="E97" s="4">
        <f t="shared" si="6"/>
        <v>25958.537376229448</v>
      </c>
      <c r="F97" s="4">
        <f t="shared" si="7"/>
        <v>7888653.9492582502</v>
      </c>
    </row>
    <row r="98" spans="1:7">
      <c r="A98">
        <v>96</v>
      </c>
      <c r="B98" s="2">
        <v>46022</v>
      </c>
      <c r="C98" s="4">
        <f t="shared" si="8"/>
        <v>22672.537376229448</v>
      </c>
      <c r="D98" s="4">
        <f t="shared" si="9"/>
        <v>3286</v>
      </c>
      <c r="E98" s="4">
        <f t="shared" si="6"/>
        <v>25958.537376229448</v>
      </c>
      <c r="F98" s="4">
        <f t="shared" si="7"/>
        <v>7865981.4118820205</v>
      </c>
      <c r="G98" s="4">
        <f>ROUNDDOWN(F98*1%,-2)</f>
        <v>78600</v>
      </c>
    </row>
    <row r="99" spans="1:7">
      <c r="A99">
        <v>97</v>
      </c>
      <c r="B99" s="2">
        <v>46053</v>
      </c>
      <c r="C99" s="4">
        <f t="shared" si="8"/>
        <v>22681.537376229448</v>
      </c>
      <c r="D99" s="4">
        <f t="shared" si="9"/>
        <v>3277</v>
      </c>
      <c r="E99" s="4">
        <f t="shared" si="6"/>
        <v>25958.537376229448</v>
      </c>
      <c r="F99" s="4">
        <f t="shared" si="7"/>
        <v>7843299.8745057909</v>
      </c>
    </row>
    <row r="100" spans="1:7">
      <c r="A100">
        <v>98</v>
      </c>
      <c r="B100" s="2">
        <v>46081</v>
      </c>
      <c r="C100" s="4">
        <f t="shared" si="8"/>
        <v>22690.537376229448</v>
      </c>
      <c r="D100" s="4">
        <f t="shared" si="9"/>
        <v>3268</v>
      </c>
      <c r="E100" s="4">
        <f t="shared" si="6"/>
        <v>25958.537376229448</v>
      </c>
      <c r="F100" s="4">
        <f t="shared" si="7"/>
        <v>7820609.3371295612</v>
      </c>
    </row>
    <row r="101" spans="1:7">
      <c r="A101">
        <v>99</v>
      </c>
      <c r="B101" s="2">
        <v>46112</v>
      </c>
      <c r="C101" s="4">
        <f t="shared" si="8"/>
        <v>22700.537376229448</v>
      </c>
      <c r="D101" s="4">
        <f t="shared" si="9"/>
        <v>3258</v>
      </c>
      <c r="E101" s="4">
        <f t="shared" si="6"/>
        <v>25958.537376229448</v>
      </c>
      <c r="F101" s="4">
        <f t="shared" si="7"/>
        <v>7797908.7997533316</v>
      </c>
    </row>
    <row r="102" spans="1:7">
      <c r="A102">
        <v>100</v>
      </c>
      <c r="B102" s="2">
        <v>46142</v>
      </c>
      <c r="C102" s="4">
        <f t="shared" si="8"/>
        <v>22709.537376229448</v>
      </c>
      <c r="D102" s="4">
        <f t="shared" si="9"/>
        <v>3249</v>
      </c>
      <c r="E102" s="4">
        <f t="shared" si="6"/>
        <v>25958.537376229448</v>
      </c>
      <c r="F102" s="4">
        <f t="shared" si="7"/>
        <v>7775199.2623771019</v>
      </c>
    </row>
    <row r="103" spans="1:7">
      <c r="A103">
        <v>101</v>
      </c>
      <c r="B103" s="2">
        <v>46173</v>
      </c>
      <c r="C103" s="4">
        <f t="shared" si="8"/>
        <v>22719.537376229448</v>
      </c>
      <c r="D103" s="4">
        <f t="shared" si="9"/>
        <v>3239</v>
      </c>
      <c r="E103" s="4">
        <f t="shared" si="6"/>
        <v>25958.537376229448</v>
      </c>
      <c r="F103" s="4">
        <f t="shared" si="7"/>
        <v>7752479.7250008723</v>
      </c>
    </row>
    <row r="104" spans="1:7">
      <c r="A104">
        <v>102</v>
      </c>
      <c r="B104" s="2">
        <v>46203</v>
      </c>
      <c r="C104" s="4">
        <f t="shared" si="8"/>
        <v>22728.537376229448</v>
      </c>
      <c r="D104" s="4">
        <f t="shared" si="9"/>
        <v>3230</v>
      </c>
      <c r="E104" s="4">
        <f t="shared" si="6"/>
        <v>25958.537376229448</v>
      </c>
      <c r="F104" s="4">
        <f t="shared" si="7"/>
        <v>7729751.1876246426</v>
      </c>
    </row>
    <row r="105" spans="1:7">
      <c r="A105">
        <v>103</v>
      </c>
      <c r="B105" s="2">
        <v>46234</v>
      </c>
      <c r="C105" s="4">
        <f t="shared" si="8"/>
        <v>22738.537376229448</v>
      </c>
      <c r="D105" s="4">
        <f t="shared" si="9"/>
        <v>3220</v>
      </c>
      <c r="E105" s="4">
        <f t="shared" si="6"/>
        <v>25958.537376229448</v>
      </c>
      <c r="F105" s="4">
        <f t="shared" si="7"/>
        <v>7707012.650248413</v>
      </c>
    </row>
    <row r="106" spans="1:7">
      <c r="A106">
        <v>104</v>
      </c>
      <c r="B106" s="2">
        <v>46265</v>
      </c>
      <c r="C106" s="4">
        <f t="shared" si="8"/>
        <v>22747.537376229448</v>
      </c>
      <c r="D106" s="4">
        <f t="shared" si="9"/>
        <v>3211</v>
      </c>
      <c r="E106" s="4">
        <f t="shared" si="6"/>
        <v>25958.537376229448</v>
      </c>
      <c r="F106" s="4">
        <f t="shared" si="7"/>
        <v>7684265.1128721833</v>
      </c>
    </row>
    <row r="107" spans="1:7">
      <c r="A107">
        <v>105</v>
      </c>
      <c r="B107" s="2">
        <v>46295</v>
      </c>
      <c r="C107" s="4">
        <f t="shared" si="8"/>
        <v>22757.537376229448</v>
      </c>
      <c r="D107" s="4">
        <f t="shared" si="9"/>
        <v>3201</v>
      </c>
      <c r="E107" s="4">
        <f t="shared" si="6"/>
        <v>25958.537376229448</v>
      </c>
      <c r="F107" s="4">
        <f t="shared" si="7"/>
        <v>7661507.5754959537</v>
      </c>
    </row>
    <row r="108" spans="1:7">
      <c r="A108">
        <v>106</v>
      </c>
      <c r="B108" s="2">
        <v>46326</v>
      </c>
      <c r="C108" s="4">
        <f t="shared" si="8"/>
        <v>22766.537376229448</v>
      </c>
      <c r="D108" s="4">
        <f t="shared" si="9"/>
        <v>3192</v>
      </c>
      <c r="E108" s="4">
        <f t="shared" si="6"/>
        <v>25958.537376229448</v>
      </c>
      <c r="F108" s="4">
        <f t="shared" si="7"/>
        <v>7638741.038119724</v>
      </c>
    </row>
    <row r="109" spans="1:7">
      <c r="A109">
        <v>107</v>
      </c>
      <c r="B109" s="2">
        <v>46356</v>
      </c>
      <c r="C109" s="4">
        <f t="shared" si="8"/>
        <v>22776.537376229448</v>
      </c>
      <c r="D109" s="4">
        <f t="shared" si="9"/>
        <v>3182</v>
      </c>
      <c r="E109" s="4">
        <f t="shared" si="6"/>
        <v>25958.537376229448</v>
      </c>
      <c r="F109" s="4">
        <f t="shared" si="7"/>
        <v>7615964.5007434944</v>
      </c>
    </row>
    <row r="110" spans="1:7">
      <c r="A110">
        <v>108</v>
      </c>
      <c r="B110" s="2">
        <v>46387</v>
      </c>
      <c r="C110" s="4">
        <f t="shared" si="8"/>
        <v>22785.537376229448</v>
      </c>
      <c r="D110" s="4">
        <f t="shared" si="9"/>
        <v>3173</v>
      </c>
      <c r="E110" s="4">
        <f t="shared" si="6"/>
        <v>25958.537376229448</v>
      </c>
      <c r="F110" s="4">
        <f t="shared" si="7"/>
        <v>7593178.9633672647</v>
      </c>
      <c r="G110" s="4">
        <f>ROUNDDOWN(F110*1%,-2)</f>
        <v>75900</v>
      </c>
    </row>
    <row r="111" spans="1:7">
      <c r="A111">
        <v>109</v>
      </c>
      <c r="B111" s="2">
        <v>46418</v>
      </c>
      <c r="C111" s="4">
        <f t="shared" si="8"/>
        <v>22795.537376229448</v>
      </c>
      <c r="D111" s="4">
        <f t="shared" si="9"/>
        <v>3163</v>
      </c>
      <c r="E111" s="4">
        <f t="shared" si="6"/>
        <v>25958.537376229448</v>
      </c>
      <c r="F111" s="4">
        <f t="shared" si="7"/>
        <v>7570383.4259910351</v>
      </c>
    </row>
    <row r="112" spans="1:7">
      <c r="A112">
        <v>110</v>
      </c>
      <c r="B112" s="2">
        <v>46446</v>
      </c>
      <c r="C112" s="4">
        <f t="shared" si="8"/>
        <v>22804.537376229448</v>
      </c>
      <c r="D112" s="4">
        <f t="shared" si="9"/>
        <v>3154</v>
      </c>
      <c r="E112" s="4">
        <f t="shared" si="6"/>
        <v>25958.537376229448</v>
      </c>
      <c r="F112" s="4">
        <f t="shared" si="7"/>
        <v>7547578.8886148054</v>
      </c>
    </row>
    <row r="113" spans="1:7">
      <c r="A113">
        <v>111</v>
      </c>
      <c r="B113" s="2">
        <v>46477</v>
      </c>
      <c r="C113" s="4">
        <f t="shared" si="8"/>
        <v>22814.537376229448</v>
      </c>
      <c r="D113" s="4">
        <f t="shared" si="9"/>
        <v>3144</v>
      </c>
      <c r="E113" s="4">
        <f t="shared" si="6"/>
        <v>25958.537376229448</v>
      </c>
      <c r="F113" s="4">
        <f t="shared" si="7"/>
        <v>7524764.3512385758</v>
      </c>
    </row>
    <row r="114" spans="1:7">
      <c r="A114">
        <v>112</v>
      </c>
      <c r="B114" s="2">
        <v>46507</v>
      </c>
      <c r="C114" s="4">
        <f t="shared" si="8"/>
        <v>22823.537376229448</v>
      </c>
      <c r="D114" s="4">
        <f t="shared" si="9"/>
        <v>3135</v>
      </c>
      <c r="E114" s="4">
        <f t="shared" si="6"/>
        <v>25958.537376229448</v>
      </c>
      <c r="F114" s="4">
        <f t="shared" si="7"/>
        <v>7501940.8138623461</v>
      </c>
    </row>
    <row r="115" spans="1:7">
      <c r="A115">
        <v>113</v>
      </c>
      <c r="B115" s="2">
        <v>46538</v>
      </c>
      <c r="C115" s="4">
        <f t="shared" si="8"/>
        <v>22833.537376229448</v>
      </c>
      <c r="D115" s="4">
        <f t="shared" si="9"/>
        <v>3125</v>
      </c>
      <c r="E115" s="4">
        <f t="shared" si="6"/>
        <v>25958.537376229448</v>
      </c>
      <c r="F115" s="4">
        <f t="shared" si="7"/>
        <v>7479107.2764861165</v>
      </c>
    </row>
    <row r="116" spans="1:7">
      <c r="A116">
        <v>114</v>
      </c>
      <c r="B116" s="2">
        <v>46568</v>
      </c>
      <c r="C116" s="4">
        <f t="shared" si="8"/>
        <v>22842.537376229448</v>
      </c>
      <c r="D116" s="4">
        <f t="shared" si="9"/>
        <v>3116</v>
      </c>
      <c r="E116" s="4">
        <f t="shared" si="6"/>
        <v>25958.537376229448</v>
      </c>
      <c r="F116" s="4">
        <f t="shared" si="7"/>
        <v>7456264.7391098868</v>
      </c>
    </row>
    <row r="117" spans="1:7">
      <c r="A117">
        <v>115</v>
      </c>
      <c r="B117" s="2">
        <v>46599</v>
      </c>
      <c r="C117" s="4">
        <f t="shared" si="8"/>
        <v>22852.537376229448</v>
      </c>
      <c r="D117" s="4">
        <f t="shared" si="9"/>
        <v>3106</v>
      </c>
      <c r="E117" s="4">
        <f t="shared" si="6"/>
        <v>25958.537376229448</v>
      </c>
      <c r="F117" s="4">
        <f t="shared" si="7"/>
        <v>7433412.2017336572</v>
      </c>
    </row>
    <row r="118" spans="1:7">
      <c r="A118">
        <v>116</v>
      </c>
      <c r="B118" s="2">
        <v>46630</v>
      </c>
      <c r="C118" s="4">
        <f t="shared" si="8"/>
        <v>22861.537376229448</v>
      </c>
      <c r="D118" s="4">
        <f t="shared" si="9"/>
        <v>3097</v>
      </c>
      <c r="E118" s="4">
        <f t="shared" si="6"/>
        <v>25958.537376229448</v>
      </c>
      <c r="F118" s="4">
        <f t="shared" si="7"/>
        <v>7410550.6643574275</v>
      </c>
    </row>
    <row r="119" spans="1:7">
      <c r="A119">
        <v>117</v>
      </c>
      <c r="B119" s="2">
        <v>46660</v>
      </c>
      <c r="C119" s="4">
        <f t="shared" si="8"/>
        <v>22871.537376229448</v>
      </c>
      <c r="D119" s="4">
        <f t="shared" si="9"/>
        <v>3087</v>
      </c>
      <c r="E119" s="4">
        <f t="shared" si="6"/>
        <v>25958.537376229448</v>
      </c>
      <c r="F119" s="4">
        <f t="shared" si="7"/>
        <v>7387679.1269811979</v>
      </c>
    </row>
    <row r="120" spans="1:7">
      <c r="A120">
        <v>118</v>
      </c>
      <c r="B120" s="2">
        <v>46691</v>
      </c>
      <c r="C120" s="4">
        <f t="shared" si="8"/>
        <v>22880.537376229448</v>
      </c>
      <c r="D120" s="4">
        <f t="shared" si="9"/>
        <v>3078</v>
      </c>
      <c r="E120" s="4">
        <f t="shared" si="6"/>
        <v>25958.537376229448</v>
      </c>
      <c r="F120" s="4">
        <f t="shared" si="7"/>
        <v>7364798.5896049682</v>
      </c>
    </row>
    <row r="121" spans="1:7">
      <c r="A121">
        <v>119</v>
      </c>
      <c r="B121" s="2">
        <v>46721</v>
      </c>
      <c r="C121" s="4">
        <f t="shared" si="8"/>
        <v>22890.537376229448</v>
      </c>
      <c r="D121" s="4">
        <f t="shared" si="9"/>
        <v>3068</v>
      </c>
      <c r="E121" s="4">
        <f t="shared" si="6"/>
        <v>25958.537376229448</v>
      </c>
      <c r="F121" s="4">
        <f t="shared" si="7"/>
        <v>7341908.0522287386</v>
      </c>
    </row>
    <row r="122" spans="1:7">
      <c r="A122">
        <v>120</v>
      </c>
      <c r="B122" s="2">
        <v>46752</v>
      </c>
      <c r="C122" s="4">
        <f t="shared" si="8"/>
        <v>22899.537376229448</v>
      </c>
      <c r="D122" s="4">
        <f t="shared" si="9"/>
        <v>3059</v>
      </c>
      <c r="E122" s="4">
        <f t="shared" si="6"/>
        <v>25958.537376229448</v>
      </c>
      <c r="F122" s="4">
        <f t="shared" si="7"/>
        <v>7319008.5148525089</v>
      </c>
      <c r="G122" s="4">
        <f>ROUNDDOWN(F122*1%,-2)</f>
        <v>73100</v>
      </c>
    </row>
    <row r="123" spans="1:7">
      <c r="A123">
        <v>121</v>
      </c>
      <c r="B123" s="2">
        <v>46783</v>
      </c>
      <c r="C123" s="4">
        <f t="shared" si="8"/>
        <v>22909.537376229448</v>
      </c>
      <c r="D123" s="4">
        <f t="shared" si="9"/>
        <v>3049</v>
      </c>
      <c r="E123" s="4">
        <f t="shared" si="6"/>
        <v>25958.537376229448</v>
      </c>
      <c r="F123" s="4">
        <f t="shared" si="7"/>
        <v>7296098.9774762793</v>
      </c>
    </row>
    <row r="124" spans="1:7">
      <c r="A124">
        <v>122</v>
      </c>
      <c r="B124" s="2">
        <v>46812</v>
      </c>
      <c r="C124" s="4">
        <f t="shared" si="8"/>
        <v>22918.537376229448</v>
      </c>
      <c r="D124" s="4">
        <f t="shared" si="9"/>
        <v>3040</v>
      </c>
      <c r="E124" s="4">
        <f t="shared" si="6"/>
        <v>25958.537376229448</v>
      </c>
      <c r="F124" s="4">
        <f t="shared" si="7"/>
        <v>7273180.4401000496</v>
      </c>
    </row>
    <row r="125" spans="1:7">
      <c r="A125">
        <v>123</v>
      </c>
      <c r="B125" s="2">
        <v>46843</v>
      </c>
      <c r="C125" s="4">
        <f t="shared" si="8"/>
        <v>22928.537376229448</v>
      </c>
      <c r="D125" s="4">
        <f t="shared" si="9"/>
        <v>3030</v>
      </c>
      <c r="E125" s="4">
        <f t="shared" si="6"/>
        <v>25958.537376229448</v>
      </c>
      <c r="F125" s="4">
        <f t="shared" si="7"/>
        <v>7250251.9027238199</v>
      </c>
    </row>
    <row r="126" spans="1:7">
      <c r="A126">
        <v>124</v>
      </c>
      <c r="B126" s="2">
        <v>46873</v>
      </c>
      <c r="C126" s="4">
        <f t="shared" si="8"/>
        <v>22938.537376229448</v>
      </c>
      <c r="D126" s="4">
        <f t="shared" si="9"/>
        <v>3020</v>
      </c>
      <c r="E126" s="4">
        <f t="shared" si="6"/>
        <v>25958.537376229448</v>
      </c>
      <c r="F126" s="4">
        <f t="shared" si="7"/>
        <v>7227313.3653475903</v>
      </c>
    </row>
    <row r="127" spans="1:7">
      <c r="A127">
        <v>125</v>
      </c>
      <c r="B127" s="2">
        <v>46904</v>
      </c>
      <c r="C127" s="4">
        <f t="shared" si="8"/>
        <v>22947.537376229448</v>
      </c>
      <c r="D127" s="4">
        <f t="shared" si="9"/>
        <v>3011</v>
      </c>
      <c r="E127" s="4">
        <f t="shared" si="6"/>
        <v>25958.537376229448</v>
      </c>
      <c r="F127" s="4">
        <f t="shared" si="7"/>
        <v>7204365.8279713606</v>
      </c>
    </row>
    <row r="128" spans="1:7">
      <c r="A128">
        <v>126</v>
      </c>
      <c r="B128" s="2">
        <v>46934</v>
      </c>
      <c r="C128" s="4">
        <f t="shared" si="8"/>
        <v>22957.537376229448</v>
      </c>
      <c r="D128" s="4">
        <f t="shared" si="9"/>
        <v>3001</v>
      </c>
      <c r="E128" s="4">
        <f t="shared" si="6"/>
        <v>25958.537376229448</v>
      </c>
      <c r="F128" s="4">
        <f t="shared" si="7"/>
        <v>7181408.290595131</v>
      </c>
    </row>
    <row r="129" spans="1:7">
      <c r="A129">
        <v>127</v>
      </c>
      <c r="B129" s="2">
        <v>46965</v>
      </c>
      <c r="C129" s="4">
        <f t="shared" si="8"/>
        <v>22966.537376229448</v>
      </c>
      <c r="D129" s="4">
        <f t="shared" si="9"/>
        <v>2992</v>
      </c>
      <c r="E129" s="4">
        <f t="shared" si="6"/>
        <v>25958.537376229448</v>
      </c>
      <c r="F129" s="4">
        <f t="shared" si="7"/>
        <v>7158441.7532189013</v>
      </c>
    </row>
    <row r="130" spans="1:7">
      <c r="A130">
        <v>128</v>
      </c>
      <c r="B130" s="2">
        <v>46996</v>
      </c>
      <c r="C130" s="4">
        <f t="shared" si="8"/>
        <v>22976.537376229448</v>
      </c>
      <c r="D130" s="4">
        <f t="shared" si="9"/>
        <v>2982</v>
      </c>
      <c r="E130" s="4">
        <f t="shared" si="6"/>
        <v>25958.537376229448</v>
      </c>
      <c r="F130" s="4">
        <f t="shared" si="7"/>
        <v>7135465.2158426717</v>
      </c>
    </row>
    <row r="131" spans="1:7">
      <c r="A131">
        <v>129</v>
      </c>
      <c r="B131" s="2">
        <v>47026</v>
      </c>
      <c r="C131" s="4">
        <f t="shared" si="8"/>
        <v>22985.537376229448</v>
      </c>
      <c r="D131" s="4">
        <f t="shared" si="9"/>
        <v>2973</v>
      </c>
      <c r="E131" s="4">
        <f t="shared" ref="E131:E195" si="10">$I$5</f>
        <v>25958.537376229448</v>
      </c>
      <c r="F131" s="4">
        <f t="shared" ref="F131:F194" si="11">IF(F130-C131&gt;0, F130-C131, 0)</f>
        <v>7112479.678466442</v>
      </c>
    </row>
    <row r="132" spans="1:7">
      <c r="A132">
        <v>130</v>
      </c>
      <c r="B132" s="2">
        <v>47057</v>
      </c>
      <c r="C132" s="4">
        <f t="shared" si="8"/>
        <v>22995.537376229448</v>
      </c>
      <c r="D132" s="4">
        <f t="shared" si="9"/>
        <v>2963</v>
      </c>
      <c r="E132" s="4">
        <f t="shared" si="10"/>
        <v>25958.537376229448</v>
      </c>
      <c r="F132" s="4">
        <f t="shared" si="11"/>
        <v>7089484.1410902124</v>
      </c>
    </row>
    <row r="133" spans="1:7">
      <c r="A133">
        <v>131</v>
      </c>
      <c r="B133" s="2">
        <v>47087</v>
      </c>
      <c r="C133" s="4">
        <f t="shared" si="8"/>
        <v>23005.537376229448</v>
      </c>
      <c r="D133" s="4">
        <f t="shared" si="9"/>
        <v>2953</v>
      </c>
      <c r="E133" s="4">
        <f t="shared" si="10"/>
        <v>25958.537376229448</v>
      </c>
      <c r="F133" s="4">
        <f t="shared" si="11"/>
        <v>7066478.6037139827</v>
      </c>
    </row>
    <row r="134" spans="1:7">
      <c r="A134">
        <v>132</v>
      </c>
      <c r="B134" s="2">
        <v>47118</v>
      </c>
      <c r="C134" s="4">
        <f t="shared" si="8"/>
        <v>23014.537376229448</v>
      </c>
      <c r="D134" s="4">
        <f t="shared" si="9"/>
        <v>2944</v>
      </c>
      <c r="E134" s="4">
        <f t="shared" si="10"/>
        <v>25958.537376229448</v>
      </c>
      <c r="F134" s="4">
        <f t="shared" si="11"/>
        <v>7043464.0663377531</v>
      </c>
      <c r="G134" s="4">
        <f>IF(F134*1%&gt;$I$13*2%/3,ROUNDDOWN($I$13*2%/3,-2),ROUNDDOWN(F134*1%,-2))</f>
        <v>70400</v>
      </c>
    </row>
    <row r="135" spans="1:7">
      <c r="A135">
        <v>133</v>
      </c>
      <c r="B135" s="2">
        <v>47149</v>
      </c>
      <c r="C135" s="4">
        <f t="shared" si="8"/>
        <v>23024.537376229448</v>
      </c>
      <c r="D135" s="4">
        <f t="shared" si="9"/>
        <v>2934</v>
      </c>
      <c r="E135" s="4">
        <f t="shared" si="10"/>
        <v>25958.537376229448</v>
      </c>
      <c r="F135" s="4">
        <f t="shared" si="11"/>
        <v>7020439.5289615234</v>
      </c>
    </row>
    <row r="136" spans="1:7">
      <c r="A136">
        <v>134</v>
      </c>
      <c r="B136" s="2">
        <v>47177</v>
      </c>
      <c r="C136" s="4">
        <f t="shared" si="8"/>
        <v>23033.537376229448</v>
      </c>
      <c r="D136" s="4">
        <f t="shared" si="9"/>
        <v>2925</v>
      </c>
      <c r="E136" s="4">
        <f t="shared" si="10"/>
        <v>25958.537376229448</v>
      </c>
      <c r="F136" s="4">
        <f t="shared" si="11"/>
        <v>6997405.9915852938</v>
      </c>
    </row>
    <row r="137" spans="1:7">
      <c r="A137">
        <v>135</v>
      </c>
      <c r="B137" s="2">
        <v>47208</v>
      </c>
      <c r="C137" s="4">
        <f t="shared" si="8"/>
        <v>23043.537376229448</v>
      </c>
      <c r="D137" s="4">
        <f t="shared" si="9"/>
        <v>2915</v>
      </c>
      <c r="E137" s="4">
        <f t="shared" si="10"/>
        <v>25958.537376229448</v>
      </c>
      <c r="F137" s="4">
        <f t="shared" si="11"/>
        <v>6974362.4542090641</v>
      </c>
    </row>
    <row r="138" spans="1:7">
      <c r="A138">
        <v>136</v>
      </c>
      <c r="B138" s="2">
        <v>47238</v>
      </c>
      <c r="C138" s="4">
        <f t="shared" si="8"/>
        <v>23053.537376229448</v>
      </c>
      <c r="D138" s="4">
        <f t="shared" si="9"/>
        <v>2905</v>
      </c>
      <c r="E138" s="4">
        <f t="shared" si="10"/>
        <v>25958.537376229448</v>
      </c>
      <c r="F138" s="4">
        <f t="shared" si="11"/>
        <v>6951308.9168328345</v>
      </c>
    </row>
    <row r="139" spans="1:7">
      <c r="A139">
        <v>137</v>
      </c>
      <c r="B139" s="2">
        <v>47269</v>
      </c>
      <c r="C139" s="4">
        <f t="shared" si="8"/>
        <v>23062.537376229448</v>
      </c>
      <c r="D139" s="4">
        <f t="shared" si="9"/>
        <v>2896</v>
      </c>
      <c r="E139" s="4">
        <f t="shared" si="10"/>
        <v>25958.537376229448</v>
      </c>
      <c r="F139" s="4">
        <f t="shared" si="11"/>
        <v>6928246.3794566048</v>
      </c>
    </row>
    <row r="140" spans="1:7">
      <c r="A140">
        <v>138</v>
      </c>
      <c r="B140" s="2">
        <v>47299</v>
      </c>
      <c r="C140" s="4">
        <f t="shared" si="8"/>
        <v>23072.537376229448</v>
      </c>
      <c r="D140" s="4">
        <f t="shared" si="9"/>
        <v>2886</v>
      </c>
      <c r="E140" s="4">
        <f t="shared" si="10"/>
        <v>25958.537376229448</v>
      </c>
      <c r="F140" s="4">
        <f t="shared" si="11"/>
        <v>6905173.8420803752</v>
      </c>
    </row>
    <row r="141" spans="1:7">
      <c r="A141">
        <v>139</v>
      </c>
      <c r="B141" s="2">
        <v>47330</v>
      </c>
      <c r="C141" s="4">
        <f t="shared" si="8"/>
        <v>23081.537376229448</v>
      </c>
      <c r="D141" s="4">
        <f t="shared" si="9"/>
        <v>2877</v>
      </c>
      <c r="E141" s="4">
        <f t="shared" si="10"/>
        <v>25958.537376229448</v>
      </c>
      <c r="F141" s="4">
        <f t="shared" si="11"/>
        <v>6882092.3047041455</v>
      </c>
    </row>
    <row r="142" spans="1:7">
      <c r="A142">
        <v>140</v>
      </c>
      <c r="B142" s="2">
        <v>47361</v>
      </c>
      <c r="C142" s="4">
        <f t="shared" si="8"/>
        <v>23091.537376229448</v>
      </c>
      <c r="D142" s="4">
        <f t="shared" si="9"/>
        <v>2867</v>
      </c>
      <c r="E142" s="4">
        <f t="shared" si="10"/>
        <v>25958.537376229448</v>
      </c>
      <c r="F142" s="4">
        <f t="shared" si="11"/>
        <v>6859000.7673279159</v>
      </c>
    </row>
    <row r="143" spans="1:7">
      <c r="A143">
        <v>141</v>
      </c>
      <c r="B143" s="2">
        <v>47391</v>
      </c>
      <c r="C143" s="4">
        <f t="shared" si="8"/>
        <v>23101.537376229448</v>
      </c>
      <c r="D143" s="4">
        <f t="shared" si="9"/>
        <v>2857</v>
      </c>
      <c r="E143" s="4">
        <f t="shared" si="10"/>
        <v>25958.537376229448</v>
      </c>
      <c r="F143" s="4">
        <f t="shared" si="11"/>
        <v>6835899.2299516862</v>
      </c>
    </row>
    <row r="144" spans="1:7">
      <c r="A144">
        <v>142</v>
      </c>
      <c r="B144" s="2">
        <v>47422</v>
      </c>
      <c r="C144" s="4">
        <f t="shared" si="8"/>
        <v>23110.537376229448</v>
      </c>
      <c r="D144" s="4">
        <f t="shared" si="9"/>
        <v>2848</v>
      </c>
      <c r="E144" s="4">
        <f t="shared" si="10"/>
        <v>25958.537376229448</v>
      </c>
      <c r="F144" s="4">
        <f t="shared" si="11"/>
        <v>6812788.6925754566</v>
      </c>
    </row>
    <row r="145" spans="1:8">
      <c r="A145">
        <v>143</v>
      </c>
      <c r="B145" s="2">
        <v>47452</v>
      </c>
      <c r="C145" s="4">
        <f t="shared" si="8"/>
        <v>23120.537376229448</v>
      </c>
      <c r="D145" s="4">
        <f t="shared" si="9"/>
        <v>2838</v>
      </c>
      <c r="E145" s="4">
        <f t="shared" si="10"/>
        <v>25958.537376229448</v>
      </c>
      <c r="F145" s="4">
        <f t="shared" si="11"/>
        <v>6789668.1551992269</v>
      </c>
    </row>
    <row r="146" spans="1:8">
      <c r="A146">
        <v>144</v>
      </c>
      <c r="B146" s="2">
        <v>47483</v>
      </c>
      <c r="C146" s="4">
        <f t="shared" si="8"/>
        <v>23129.537376229448</v>
      </c>
      <c r="D146" s="4">
        <f t="shared" si="9"/>
        <v>2829</v>
      </c>
      <c r="E146" s="4">
        <f t="shared" si="10"/>
        <v>25958.537376229448</v>
      </c>
      <c r="F146" s="4">
        <f t="shared" si="11"/>
        <v>6766538.6178229973</v>
      </c>
      <c r="G146" s="4">
        <f>IF(F146*1%&gt;$I$13*2%/3,ROUNDDOWN($I$13*2%/3,-2),ROUNDDOWN(F146*1%,-2))</f>
        <v>67600</v>
      </c>
    </row>
    <row r="147" spans="1:8">
      <c r="A147">
        <v>145</v>
      </c>
      <c r="B147" s="2">
        <v>47514</v>
      </c>
      <c r="C147" s="4">
        <f t="shared" si="8"/>
        <v>23139.537376229448</v>
      </c>
      <c r="D147" s="4">
        <f t="shared" si="9"/>
        <v>2819</v>
      </c>
      <c r="E147" s="4">
        <f t="shared" si="10"/>
        <v>25958.537376229448</v>
      </c>
      <c r="F147" s="4">
        <f t="shared" si="11"/>
        <v>6743399.0804467676</v>
      </c>
    </row>
    <row r="148" spans="1:8">
      <c r="A148">
        <v>146</v>
      </c>
      <c r="B148" s="2">
        <v>47542</v>
      </c>
      <c r="C148" s="4">
        <f t="shared" si="8"/>
        <v>23149.537376229448</v>
      </c>
      <c r="D148" s="4">
        <f t="shared" si="9"/>
        <v>2809</v>
      </c>
      <c r="E148" s="4">
        <f t="shared" si="10"/>
        <v>25958.537376229448</v>
      </c>
      <c r="F148" s="4">
        <f t="shared" si="11"/>
        <v>6720249.543070538</v>
      </c>
    </row>
    <row r="149" spans="1:8">
      <c r="A149">
        <v>147</v>
      </c>
      <c r="B149" s="2">
        <v>47573</v>
      </c>
      <c r="C149" s="4">
        <f t="shared" si="8"/>
        <v>23158.537376229448</v>
      </c>
      <c r="D149" s="4">
        <f t="shared" si="9"/>
        <v>2800</v>
      </c>
      <c r="E149" s="4">
        <f t="shared" si="10"/>
        <v>25958.537376229448</v>
      </c>
      <c r="F149" s="4">
        <f t="shared" si="11"/>
        <v>6697091.0056943083</v>
      </c>
    </row>
    <row r="150" spans="1:8">
      <c r="A150">
        <v>148</v>
      </c>
      <c r="B150" s="2">
        <v>47603</v>
      </c>
      <c r="C150" s="4">
        <f t="shared" si="8"/>
        <v>23168.537376229448</v>
      </c>
      <c r="D150" s="4">
        <f t="shared" si="9"/>
        <v>2790</v>
      </c>
      <c r="E150" s="4">
        <f t="shared" si="10"/>
        <v>25958.537376229448</v>
      </c>
      <c r="F150" s="4">
        <f t="shared" si="11"/>
        <v>6673922.4683180787</v>
      </c>
    </row>
    <row r="151" spans="1:8">
      <c r="A151">
        <v>149</v>
      </c>
      <c r="B151" s="2">
        <v>47634</v>
      </c>
      <c r="C151" s="4">
        <f t="shared" si="8"/>
        <v>23178.537376229448</v>
      </c>
      <c r="D151" s="4">
        <f t="shared" si="9"/>
        <v>2780</v>
      </c>
      <c r="E151" s="4">
        <f t="shared" si="10"/>
        <v>25958.537376229448</v>
      </c>
      <c r="F151" s="4">
        <f t="shared" si="11"/>
        <v>6650743.930941849</v>
      </c>
    </row>
    <row r="152" spans="1:8">
      <c r="A152">
        <v>150</v>
      </c>
      <c r="B152" s="2">
        <v>47664</v>
      </c>
      <c r="C152" s="4">
        <f t="shared" si="8"/>
        <v>23187.537376229448</v>
      </c>
      <c r="D152" s="4">
        <f t="shared" si="9"/>
        <v>2771</v>
      </c>
      <c r="E152" s="4">
        <f t="shared" si="10"/>
        <v>25958.537376229448</v>
      </c>
      <c r="F152" s="4">
        <f t="shared" si="11"/>
        <v>6627556.3935656194</v>
      </c>
    </row>
    <row r="153" spans="1:8">
      <c r="A153">
        <v>151</v>
      </c>
      <c r="B153" s="2">
        <v>47695</v>
      </c>
      <c r="C153" s="4">
        <f t="shared" si="8"/>
        <v>23197.537376229448</v>
      </c>
      <c r="D153" s="4">
        <f t="shared" si="9"/>
        <v>2761</v>
      </c>
      <c r="E153" s="4">
        <f t="shared" si="10"/>
        <v>25958.537376229448</v>
      </c>
      <c r="F153" s="4">
        <f t="shared" si="11"/>
        <v>6604358.8561893897</v>
      </c>
    </row>
    <row r="154" spans="1:8">
      <c r="A154">
        <v>152</v>
      </c>
      <c r="B154" s="2">
        <v>47726</v>
      </c>
      <c r="C154" s="4">
        <f t="shared" si="8"/>
        <v>23207.537376229448</v>
      </c>
      <c r="D154" s="4">
        <f t="shared" si="9"/>
        <v>2751</v>
      </c>
      <c r="E154" s="4">
        <f t="shared" si="10"/>
        <v>25958.537376229448</v>
      </c>
      <c r="F154" s="4">
        <f t="shared" si="11"/>
        <v>6581151.3188131601</v>
      </c>
    </row>
    <row r="155" spans="1:8">
      <c r="A155">
        <v>153</v>
      </c>
      <c r="B155" s="2">
        <v>47756</v>
      </c>
      <c r="C155" s="4">
        <f t="shared" ref="C155:C219" si="12">IF(E155-D155&lt;F154, E155-D155, F154)</f>
        <v>23216.537376229448</v>
      </c>
      <c r="D155" s="4">
        <f t="shared" ref="D155:D219" si="13">ROUNDDOWN(F154*$I$3/12,0)</f>
        <v>2742</v>
      </c>
      <c r="E155" s="4">
        <f t="shared" si="10"/>
        <v>25958.537376229448</v>
      </c>
      <c r="F155" s="4">
        <f t="shared" si="11"/>
        <v>6557934.7814369304</v>
      </c>
    </row>
    <row r="156" spans="1:8">
      <c r="A156">
        <v>154</v>
      </c>
      <c r="B156" s="2">
        <v>47787</v>
      </c>
      <c r="C156" s="4">
        <f t="shared" si="12"/>
        <v>23226.537376229448</v>
      </c>
      <c r="D156" s="4">
        <f t="shared" si="13"/>
        <v>2732</v>
      </c>
      <c r="E156" s="4">
        <f t="shared" si="10"/>
        <v>25958.537376229448</v>
      </c>
      <c r="F156" s="4">
        <f t="shared" si="11"/>
        <v>6534708.2440607008</v>
      </c>
    </row>
    <row r="157" spans="1:8">
      <c r="A157">
        <v>155</v>
      </c>
      <c r="B157" s="2">
        <v>47817</v>
      </c>
      <c r="C157" s="4">
        <f t="shared" si="12"/>
        <v>23236.537376229448</v>
      </c>
      <c r="D157" s="4">
        <f t="shared" si="13"/>
        <v>2722</v>
      </c>
      <c r="E157" s="4">
        <f t="shared" si="10"/>
        <v>25958.537376229448</v>
      </c>
      <c r="F157" s="4">
        <f t="shared" si="11"/>
        <v>6511471.7066844711</v>
      </c>
    </row>
    <row r="158" spans="1:8">
      <c r="A158">
        <v>156</v>
      </c>
      <c r="B158" s="2">
        <v>47848</v>
      </c>
      <c r="C158" s="4">
        <f t="shared" si="12"/>
        <v>23245.537376229448</v>
      </c>
      <c r="D158" s="4">
        <f t="shared" si="13"/>
        <v>2713</v>
      </c>
      <c r="E158" s="4">
        <f t="shared" si="10"/>
        <v>25958.537376229448</v>
      </c>
      <c r="F158" s="4">
        <f t="shared" si="11"/>
        <v>6488226.1693082415</v>
      </c>
      <c r="G158" s="4">
        <f>IF(F158*1%&gt;$I$13*2%/3,ROUNDDOWN($I$13*2%/3,-2),ROUNDDOWN(F158*1%,-2))</f>
        <v>64800</v>
      </c>
    </row>
    <row r="159" spans="1:8">
      <c r="B159" s="2"/>
      <c r="F159" s="4">
        <f>F158-1000000</f>
        <v>5488226.1693082415</v>
      </c>
      <c r="H159" t="s">
        <v>16</v>
      </c>
    </row>
    <row r="160" spans="1:8">
      <c r="A160">
        <v>157</v>
      </c>
      <c r="B160" s="2">
        <v>47879</v>
      </c>
      <c r="C160" s="4">
        <f>IF(E160-D160&lt;F158, E160-D160, F158)</f>
        <v>23672.537376229448</v>
      </c>
      <c r="D160" s="4">
        <f>ROUNDDOWN(F159*$I$3/12,0)</f>
        <v>2286</v>
      </c>
      <c r="E160" s="4">
        <f t="shared" si="10"/>
        <v>25958.537376229448</v>
      </c>
      <c r="F160" s="4">
        <f>IF(F159-C160&gt;0, F159-C160, 0)</f>
        <v>5464553.6319320118</v>
      </c>
    </row>
    <row r="161" spans="1:9">
      <c r="A161">
        <v>158</v>
      </c>
      <c r="B161" s="2">
        <v>47907</v>
      </c>
      <c r="C161" s="4">
        <f t="shared" si="12"/>
        <v>23682.537376229448</v>
      </c>
      <c r="D161" s="4">
        <f t="shared" si="13"/>
        <v>2276</v>
      </c>
      <c r="E161" s="4">
        <f t="shared" si="10"/>
        <v>25958.537376229448</v>
      </c>
      <c r="F161" s="4">
        <f t="shared" si="11"/>
        <v>5440871.0945557822</v>
      </c>
    </row>
    <row r="162" spans="1:9" s="4" customFormat="1">
      <c r="A162">
        <v>159</v>
      </c>
      <c r="B162" s="2">
        <v>47938</v>
      </c>
      <c r="C162" s="4">
        <f t="shared" si="12"/>
        <v>23691.537376229448</v>
      </c>
      <c r="D162" s="4">
        <f t="shared" si="13"/>
        <v>2267</v>
      </c>
      <c r="E162" s="4">
        <f t="shared" si="10"/>
        <v>25958.537376229448</v>
      </c>
      <c r="F162" s="4">
        <f t="shared" si="11"/>
        <v>5417179.5571795525</v>
      </c>
      <c r="H162"/>
      <c r="I162"/>
    </row>
    <row r="163" spans="1:9" s="4" customFormat="1">
      <c r="A163">
        <v>160</v>
      </c>
      <c r="B163" s="2">
        <v>47968</v>
      </c>
      <c r="C163" s="4">
        <f t="shared" si="12"/>
        <v>23701.537376229448</v>
      </c>
      <c r="D163" s="4">
        <f t="shared" si="13"/>
        <v>2257</v>
      </c>
      <c r="E163" s="4">
        <f t="shared" si="10"/>
        <v>25958.537376229448</v>
      </c>
      <c r="F163" s="4">
        <f t="shared" si="11"/>
        <v>5393478.0198033229</v>
      </c>
      <c r="H163"/>
      <c r="I163"/>
    </row>
    <row r="164" spans="1:9" s="4" customFormat="1">
      <c r="A164">
        <v>161</v>
      </c>
      <c r="B164" s="2">
        <v>47999</v>
      </c>
      <c r="C164" s="4">
        <f t="shared" si="12"/>
        <v>23711.537376229448</v>
      </c>
      <c r="D164" s="4">
        <f t="shared" si="13"/>
        <v>2247</v>
      </c>
      <c r="E164" s="4">
        <f t="shared" si="10"/>
        <v>25958.537376229448</v>
      </c>
      <c r="F164" s="4">
        <f t="shared" si="11"/>
        <v>5369766.4824270932</v>
      </c>
      <c r="H164"/>
      <c r="I164"/>
    </row>
    <row r="165" spans="1:9" s="4" customFormat="1">
      <c r="A165">
        <v>162</v>
      </c>
      <c r="B165" s="2">
        <v>48029</v>
      </c>
      <c r="C165" s="4">
        <f t="shared" si="12"/>
        <v>23721.537376229448</v>
      </c>
      <c r="D165" s="4">
        <f t="shared" si="13"/>
        <v>2237</v>
      </c>
      <c r="E165" s="4">
        <f t="shared" si="10"/>
        <v>25958.537376229448</v>
      </c>
      <c r="F165" s="4">
        <f t="shared" si="11"/>
        <v>5346044.9450508635</v>
      </c>
      <c r="H165"/>
      <c r="I165"/>
    </row>
    <row r="166" spans="1:9" s="4" customFormat="1">
      <c r="A166">
        <v>163</v>
      </c>
      <c r="B166" s="2">
        <v>48060</v>
      </c>
      <c r="C166" s="4">
        <f t="shared" si="12"/>
        <v>23731.537376229448</v>
      </c>
      <c r="D166" s="4">
        <f t="shared" si="13"/>
        <v>2227</v>
      </c>
      <c r="E166" s="4">
        <f t="shared" si="10"/>
        <v>25958.537376229448</v>
      </c>
      <c r="F166" s="4">
        <f t="shared" si="11"/>
        <v>5322313.4076746339</v>
      </c>
      <c r="H166"/>
      <c r="I166"/>
    </row>
    <row r="167" spans="1:9" s="4" customFormat="1">
      <c r="A167">
        <v>164</v>
      </c>
      <c r="B167" s="2">
        <v>48091</v>
      </c>
      <c r="C167" s="4">
        <f t="shared" si="12"/>
        <v>23741.537376229448</v>
      </c>
      <c r="D167" s="4">
        <f t="shared" si="13"/>
        <v>2217</v>
      </c>
      <c r="E167" s="4">
        <f t="shared" si="10"/>
        <v>25958.537376229448</v>
      </c>
      <c r="F167" s="4">
        <f t="shared" si="11"/>
        <v>5298571.8702984042</v>
      </c>
      <c r="H167"/>
      <c r="I167"/>
    </row>
    <row r="168" spans="1:9" s="4" customFormat="1">
      <c r="A168">
        <v>165</v>
      </c>
      <c r="B168" s="2">
        <v>48121</v>
      </c>
      <c r="C168" s="4">
        <f t="shared" si="12"/>
        <v>23751.537376229448</v>
      </c>
      <c r="D168" s="4">
        <f t="shared" si="13"/>
        <v>2207</v>
      </c>
      <c r="E168" s="4">
        <f t="shared" si="10"/>
        <v>25958.537376229448</v>
      </c>
      <c r="F168" s="4">
        <f t="shared" si="11"/>
        <v>5274820.3329221746</v>
      </c>
      <c r="H168"/>
      <c r="I168"/>
    </row>
    <row r="169" spans="1:9" s="4" customFormat="1">
      <c r="A169">
        <v>166</v>
      </c>
      <c r="B169" s="2">
        <v>48152</v>
      </c>
      <c r="C169" s="4">
        <f t="shared" si="12"/>
        <v>23761.537376229448</v>
      </c>
      <c r="D169" s="4">
        <f t="shared" si="13"/>
        <v>2197</v>
      </c>
      <c r="E169" s="4">
        <f t="shared" si="10"/>
        <v>25958.537376229448</v>
      </c>
      <c r="F169" s="4">
        <f t="shared" si="11"/>
        <v>5251058.7955459449</v>
      </c>
      <c r="H169"/>
      <c r="I169"/>
    </row>
    <row r="170" spans="1:9" s="4" customFormat="1">
      <c r="A170">
        <v>167</v>
      </c>
      <c r="B170" s="2">
        <v>48182</v>
      </c>
      <c r="C170" s="4">
        <f t="shared" si="12"/>
        <v>23771.537376229448</v>
      </c>
      <c r="D170" s="4">
        <f t="shared" si="13"/>
        <v>2187</v>
      </c>
      <c r="E170" s="4">
        <f t="shared" si="10"/>
        <v>25958.537376229448</v>
      </c>
      <c r="F170" s="4">
        <f t="shared" si="11"/>
        <v>5227287.2581697153</v>
      </c>
      <c r="H170"/>
      <c r="I170"/>
    </row>
    <row r="171" spans="1:9" s="4" customFormat="1">
      <c r="A171">
        <v>168</v>
      </c>
      <c r="B171" s="2">
        <v>48213</v>
      </c>
      <c r="C171" s="4">
        <f t="shared" si="12"/>
        <v>23780.537376229448</v>
      </c>
      <c r="D171" s="4">
        <f t="shared" si="13"/>
        <v>2178</v>
      </c>
      <c r="E171" s="4">
        <f t="shared" si="10"/>
        <v>25958.537376229448</v>
      </c>
      <c r="F171" s="4">
        <f t="shared" si="11"/>
        <v>5203506.7207934856</v>
      </c>
      <c r="H171"/>
      <c r="I171"/>
    </row>
    <row r="172" spans="1:9" s="4" customFormat="1">
      <c r="A172">
        <v>169</v>
      </c>
      <c r="B172" s="2">
        <v>48244</v>
      </c>
      <c r="C172" s="4">
        <f t="shared" si="12"/>
        <v>23790.537376229448</v>
      </c>
      <c r="D172" s="4">
        <f t="shared" si="13"/>
        <v>2168</v>
      </c>
      <c r="E172" s="4">
        <f t="shared" si="10"/>
        <v>25958.537376229448</v>
      </c>
      <c r="F172" s="4">
        <f t="shared" si="11"/>
        <v>5179716.183417256</v>
      </c>
      <c r="H172"/>
      <c r="I172"/>
    </row>
    <row r="173" spans="1:9" s="4" customFormat="1">
      <c r="A173">
        <v>170</v>
      </c>
      <c r="B173" s="2">
        <v>48273</v>
      </c>
      <c r="C173" s="4">
        <f t="shared" si="12"/>
        <v>23800.537376229448</v>
      </c>
      <c r="D173" s="4">
        <f t="shared" si="13"/>
        <v>2158</v>
      </c>
      <c r="E173" s="4">
        <f t="shared" si="10"/>
        <v>25958.537376229448</v>
      </c>
      <c r="F173" s="4">
        <f t="shared" si="11"/>
        <v>5155915.6460410263</v>
      </c>
      <c r="H173"/>
      <c r="I173"/>
    </row>
    <row r="174" spans="1:9" s="4" customFormat="1">
      <c r="A174">
        <v>171</v>
      </c>
      <c r="B174" s="2">
        <v>48304</v>
      </c>
      <c r="C174" s="4">
        <f t="shared" si="12"/>
        <v>23810.537376229448</v>
      </c>
      <c r="D174" s="4">
        <f t="shared" si="13"/>
        <v>2148</v>
      </c>
      <c r="E174" s="4">
        <f t="shared" si="10"/>
        <v>25958.537376229448</v>
      </c>
      <c r="F174" s="4">
        <f t="shared" si="11"/>
        <v>5132105.1086647967</v>
      </c>
      <c r="H174"/>
      <c r="I174"/>
    </row>
    <row r="175" spans="1:9" s="4" customFormat="1">
      <c r="A175">
        <v>172</v>
      </c>
      <c r="B175" s="2">
        <v>48334</v>
      </c>
      <c r="C175" s="4">
        <f t="shared" si="12"/>
        <v>23820.537376229448</v>
      </c>
      <c r="D175" s="4">
        <f t="shared" si="13"/>
        <v>2138</v>
      </c>
      <c r="E175" s="4">
        <f t="shared" si="10"/>
        <v>25958.537376229448</v>
      </c>
      <c r="F175" s="4">
        <f t="shared" si="11"/>
        <v>5108284.571288567</v>
      </c>
      <c r="H175"/>
      <c r="I175"/>
    </row>
    <row r="176" spans="1:9" s="4" customFormat="1">
      <c r="A176">
        <v>173</v>
      </c>
      <c r="B176" s="2">
        <v>48365</v>
      </c>
      <c r="C176" s="4">
        <f t="shared" si="12"/>
        <v>23830.537376229448</v>
      </c>
      <c r="D176" s="4">
        <f t="shared" si="13"/>
        <v>2128</v>
      </c>
      <c r="E176" s="4">
        <f t="shared" si="10"/>
        <v>25958.537376229448</v>
      </c>
      <c r="F176" s="4">
        <f t="shared" si="11"/>
        <v>5084454.0339123374</v>
      </c>
      <c r="H176"/>
      <c r="I176"/>
    </row>
    <row r="177" spans="1:9" s="4" customFormat="1">
      <c r="A177">
        <v>174</v>
      </c>
      <c r="B177" s="2">
        <v>48395</v>
      </c>
      <c r="C177" s="4">
        <f t="shared" si="12"/>
        <v>23840.537376229448</v>
      </c>
      <c r="D177" s="4">
        <f t="shared" si="13"/>
        <v>2118</v>
      </c>
      <c r="E177" s="4">
        <f t="shared" si="10"/>
        <v>25958.537376229448</v>
      </c>
      <c r="F177" s="4">
        <f t="shared" si="11"/>
        <v>5060613.4965361077</v>
      </c>
      <c r="H177"/>
      <c r="I177"/>
    </row>
    <row r="178" spans="1:9" s="4" customFormat="1">
      <c r="A178">
        <v>175</v>
      </c>
      <c r="B178" s="2">
        <v>48426</v>
      </c>
      <c r="C178" s="4">
        <f t="shared" si="12"/>
        <v>23850.537376229448</v>
      </c>
      <c r="D178" s="4">
        <f t="shared" si="13"/>
        <v>2108</v>
      </c>
      <c r="E178" s="4">
        <f t="shared" si="10"/>
        <v>25958.537376229448</v>
      </c>
      <c r="F178" s="4">
        <f t="shared" si="11"/>
        <v>5036762.9591598781</v>
      </c>
      <c r="H178"/>
      <c r="I178"/>
    </row>
    <row r="179" spans="1:9" s="4" customFormat="1">
      <c r="A179">
        <v>176</v>
      </c>
      <c r="B179" s="2">
        <v>48457</v>
      </c>
      <c r="C179" s="4">
        <f t="shared" si="12"/>
        <v>23860.537376229448</v>
      </c>
      <c r="D179" s="4">
        <f t="shared" si="13"/>
        <v>2098</v>
      </c>
      <c r="E179" s="4">
        <f t="shared" si="10"/>
        <v>25958.537376229448</v>
      </c>
      <c r="F179" s="4">
        <f t="shared" si="11"/>
        <v>5012902.4217836484</v>
      </c>
      <c r="H179"/>
      <c r="I179"/>
    </row>
    <row r="180" spans="1:9" s="4" customFormat="1">
      <c r="A180">
        <v>177</v>
      </c>
      <c r="B180" s="2">
        <v>48487</v>
      </c>
      <c r="C180" s="4">
        <f t="shared" si="12"/>
        <v>23870.537376229448</v>
      </c>
      <c r="D180" s="4">
        <f t="shared" si="13"/>
        <v>2088</v>
      </c>
      <c r="E180" s="4">
        <f t="shared" si="10"/>
        <v>25958.537376229448</v>
      </c>
      <c r="F180" s="4">
        <f t="shared" si="11"/>
        <v>4989031.8844074188</v>
      </c>
      <c r="H180"/>
      <c r="I180"/>
    </row>
    <row r="181" spans="1:9" s="4" customFormat="1">
      <c r="A181">
        <v>178</v>
      </c>
      <c r="B181" s="2">
        <v>48518</v>
      </c>
      <c r="C181" s="4">
        <f t="shared" si="12"/>
        <v>23880.537376229448</v>
      </c>
      <c r="D181" s="4">
        <f t="shared" si="13"/>
        <v>2078</v>
      </c>
      <c r="E181" s="4">
        <f t="shared" si="10"/>
        <v>25958.537376229448</v>
      </c>
      <c r="F181" s="4">
        <f t="shared" si="11"/>
        <v>4965151.3470311891</v>
      </c>
      <c r="H181"/>
      <c r="I181"/>
    </row>
    <row r="182" spans="1:9" s="4" customFormat="1">
      <c r="A182">
        <v>179</v>
      </c>
      <c r="B182" s="2">
        <v>48548</v>
      </c>
      <c r="C182" s="4">
        <f t="shared" si="12"/>
        <v>23890.537376229448</v>
      </c>
      <c r="D182" s="4">
        <f t="shared" si="13"/>
        <v>2068</v>
      </c>
      <c r="E182" s="4">
        <f t="shared" si="10"/>
        <v>25958.537376229448</v>
      </c>
      <c r="F182" s="4">
        <f t="shared" si="11"/>
        <v>4941260.8096549595</v>
      </c>
      <c r="H182"/>
      <c r="I182"/>
    </row>
    <row r="183" spans="1:9" s="4" customFormat="1">
      <c r="A183">
        <v>180</v>
      </c>
      <c r="B183" s="2">
        <v>48579</v>
      </c>
      <c r="C183" s="4">
        <f t="shared" si="12"/>
        <v>23900.537376229448</v>
      </c>
      <c r="D183" s="4">
        <f t="shared" si="13"/>
        <v>2058</v>
      </c>
      <c r="E183" s="4">
        <f t="shared" si="10"/>
        <v>25958.537376229448</v>
      </c>
      <c r="F183" s="4">
        <f t="shared" si="11"/>
        <v>4917360.2722787298</v>
      </c>
      <c r="H183"/>
      <c r="I183"/>
    </row>
    <row r="184" spans="1:9" s="4" customFormat="1">
      <c r="A184">
        <v>181</v>
      </c>
      <c r="B184" s="2">
        <v>48610</v>
      </c>
      <c r="C184" s="4">
        <f t="shared" si="12"/>
        <v>23910.537376229448</v>
      </c>
      <c r="D184" s="4">
        <f t="shared" si="13"/>
        <v>2048</v>
      </c>
      <c r="E184" s="4">
        <f t="shared" si="10"/>
        <v>25958.537376229448</v>
      </c>
      <c r="F184" s="4">
        <f t="shared" si="11"/>
        <v>4893449.7349025002</v>
      </c>
      <c r="H184"/>
      <c r="I184"/>
    </row>
    <row r="185" spans="1:9" s="4" customFormat="1">
      <c r="A185">
        <v>182</v>
      </c>
      <c r="B185" s="2">
        <v>48638</v>
      </c>
      <c r="C185" s="4">
        <f t="shared" si="12"/>
        <v>23920.537376229448</v>
      </c>
      <c r="D185" s="4">
        <f t="shared" si="13"/>
        <v>2038</v>
      </c>
      <c r="E185" s="4">
        <f t="shared" si="10"/>
        <v>25958.537376229448</v>
      </c>
      <c r="F185" s="4">
        <f t="shared" si="11"/>
        <v>4869529.1975262705</v>
      </c>
      <c r="H185"/>
      <c r="I185"/>
    </row>
    <row r="186" spans="1:9" s="4" customFormat="1">
      <c r="A186">
        <v>183</v>
      </c>
      <c r="B186" s="2">
        <v>48669</v>
      </c>
      <c r="C186" s="4">
        <f t="shared" si="12"/>
        <v>23930.537376229448</v>
      </c>
      <c r="D186" s="4">
        <f t="shared" si="13"/>
        <v>2028</v>
      </c>
      <c r="E186" s="4">
        <f t="shared" si="10"/>
        <v>25958.537376229448</v>
      </c>
      <c r="F186" s="4">
        <f t="shared" si="11"/>
        <v>4845598.6601500409</v>
      </c>
      <c r="H186"/>
      <c r="I186"/>
    </row>
    <row r="187" spans="1:9" s="4" customFormat="1">
      <c r="A187">
        <v>184</v>
      </c>
      <c r="B187" s="2">
        <v>48699</v>
      </c>
      <c r="C187" s="4">
        <f t="shared" si="12"/>
        <v>23940.537376229448</v>
      </c>
      <c r="D187" s="4">
        <f t="shared" si="13"/>
        <v>2018</v>
      </c>
      <c r="E187" s="4">
        <f t="shared" si="10"/>
        <v>25958.537376229448</v>
      </c>
      <c r="F187" s="4">
        <f t="shared" si="11"/>
        <v>4821658.1227738112</v>
      </c>
      <c r="H187"/>
      <c r="I187"/>
    </row>
    <row r="188" spans="1:9" s="4" customFormat="1">
      <c r="A188">
        <v>185</v>
      </c>
      <c r="B188" s="2">
        <v>48730</v>
      </c>
      <c r="C188" s="4">
        <f t="shared" si="12"/>
        <v>23949.537376229448</v>
      </c>
      <c r="D188" s="4">
        <f t="shared" si="13"/>
        <v>2009</v>
      </c>
      <c r="E188" s="4">
        <f t="shared" si="10"/>
        <v>25958.537376229448</v>
      </c>
      <c r="F188" s="4">
        <f t="shared" si="11"/>
        <v>4797708.5853975816</v>
      </c>
      <c r="H188"/>
      <c r="I188"/>
    </row>
    <row r="189" spans="1:9" s="4" customFormat="1">
      <c r="A189">
        <v>186</v>
      </c>
      <c r="B189" s="2">
        <v>48760</v>
      </c>
      <c r="C189" s="4">
        <f t="shared" si="12"/>
        <v>23959.537376229448</v>
      </c>
      <c r="D189" s="4">
        <f t="shared" si="13"/>
        <v>1999</v>
      </c>
      <c r="E189" s="4">
        <f t="shared" si="10"/>
        <v>25958.537376229448</v>
      </c>
      <c r="F189" s="4">
        <f t="shared" si="11"/>
        <v>4773749.0480213519</v>
      </c>
      <c r="H189"/>
      <c r="I189"/>
    </row>
    <row r="190" spans="1:9" s="4" customFormat="1">
      <c r="A190">
        <v>187</v>
      </c>
      <c r="B190" s="2">
        <v>48791</v>
      </c>
      <c r="C190" s="4">
        <f t="shared" si="12"/>
        <v>23969.537376229448</v>
      </c>
      <c r="D190" s="4">
        <f t="shared" si="13"/>
        <v>1989</v>
      </c>
      <c r="E190" s="4">
        <f t="shared" si="10"/>
        <v>25958.537376229448</v>
      </c>
      <c r="F190" s="4">
        <f t="shared" si="11"/>
        <v>4749779.5106451223</v>
      </c>
      <c r="H190"/>
      <c r="I190"/>
    </row>
    <row r="191" spans="1:9" s="4" customFormat="1">
      <c r="A191">
        <v>188</v>
      </c>
      <c r="B191" s="2">
        <v>48822</v>
      </c>
      <c r="C191" s="4">
        <f t="shared" si="12"/>
        <v>23979.537376229448</v>
      </c>
      <c r="D191" s="4">
        <f t="shared" si="13"/>
        <v>1979</v>
      </c>
      <c r="E191" s="4">
        <f t="shared" si="10"/>
        <v>25958.537376229448</v>
      </c>
      <c r="F191" s="4">
        <f t="shared" si="11"/>
        <v>4725799.9732688926</v>
      </c>
      <c r="H191"/>
      <c r="I191"/>
    </row>
    <row r="192" spans="1:9" s="4" customFormat="1">
      <c r="A192">
        <v>189</v>
      </c>
      <c r="B192" s="2">
        <v>48852</v>
      </c>
      <c r="C192" s="4">
        <f t="shared" si="12"/>
        <v>23989.537376229448</v>
      </c>
      <c r="D192" s="4">
        <f t="shared" si="13"/>
        <v>1969</v>
      </c>
      <c r="E192" s="4">
        <f t="shared" si="10"/>
        <v>25958.537376229448</v>
      </c>
      <c r="F192" s="4">
        <f t="shared" si="11"/>
        <v>4701810.435892663</v>
      </c>
      <c r="H192"/>
      <c r="I192"/>
    </row>
    <row r="193" spans="1:9" s="4" customFormat="1">
      <c r="A193">
        <v>190</v>
      </c>
      <c r="B193" s="2">
        <v>48883</v>
      </c>
      <c r="C193" s="4">
        <f t="shared" si="12"/>
        <v>23999.537376229448</v>
      </c>
      <c r="D193" s="4">
        <f t="shared" si="13"/>
        <v>1959</v>
      </c>
      <c r="E193" s="4">
        <f t="shared" si="10"/>
        <v>25958.537376229448</v>
      </c>
      <c r="F193" s="4">
        <f t="shared" si="11"/>
        <v>4677810.8985164333</v>
      </c>
      <c r="H193"/>
      <c r="I193"/>
    </row>
    <row r="194" spans="1:9" s="4" customFormat="1">
      <c r="A194">
        <v>191</v>
      </c>
      <c r="B194" s="2">
        <v>48913</v>
      </c>
      <c r="C194" s="4">
        <f t="shared" si="12"/>
        <v>24009.537376229448</v>
      </c>
      <c r="D194" s="4">
        <f t="shared" si="13"/>
        <v>1949</v>
      </c>
      <c r="E194" s="4">
        <f t="shared" si="10"/>
        <v>25958.537376229448</v>
      </c>
      <c r="F194" s="4">
        <f t="shared" si="11"/>
        <v>4653801.3611402037</v>
      </c>
      <c r="H194"/>
      <c r="I194"/>
    </row>
    <row r="195" spans="1:9" s="4" customFormat="1">
      <c r="A195">
        <v>192</v>
      </c>
      <c r="B195" s="2">
        <v>48944</v>
      </c>
      <c r="C195" s="4">
        <f t="shared" si="12"/>
        <v>24019.537376229448</v>
      </c>
      <c r="D195" s="4">
        <f t="shared" si="13"/>
        <v>1939</v>
      </c>
      <c r="E195" s="4">
        <f t="shared" si="10"/>
        <v>25958.537376229448</v>
      </c>
      <c r="F195" s="4">
        <f t="shared" ref="F195:F258" si="14">IF(F194-C195&gt;0, F194-C195, 0)</f>
        <v>4629781.823763974</v>
      </c>
      <c r="H195"/>
      <c r="I195"/>
    </row>
    <row r="196" spans="1:9" s="4" customFormat="1">
      <c r="A196">
        <v>193</v>
      </c>
      <c r="B196" s="2">
        <v>48975</v>
      </c>
      <c r="C196" s="4">
        <f t="shared" si="12"/>
        <v>24029.537376229448</v>
      </c>
      <c r="D196" s="4">
        <f t="shared" si="13"/>
        <v>1929</v>
      </c>
      <c r="E196" s="4">
        <f t="shared" ref="E196:E259" si="15">$I$5</f>
        <v>25958.537376229448</v>
      </c>
      <c r="F196" s="4">
        <f t="shared" si="14"/>
        <v>4605752.2863877444</v>
      </c>
      <c r="H196"/>
      <c r="I196"/>
    </row>
    <row r="197" spans="1:9" s="4" customFormat="1">
      <c r="A197">
        <v>194</v>
      </c>
      <c r="B197" s="2">
        <v>49003</v>
      </c>
      <c r="C197" s="4">
        <f t="shared" si="12"/>
        <v>24039.537376229448</v>
      </c>
      <c r="D197" s="4">
        <f t="shared" si="13"/>
        <v>1919</v>
      </c>
      <c r="E197" s="4">
        <f t="shared" si="15"/>
        <v>25958.537376229448</v>
      </c>
      <c r="F197" s="4">
        <f t="shared" si="14"/>
        <v>4581712.7490115147</v>
      </c>
      <c r="H197"/>
      <c r="I197"/>
    </row>
    <row r="198" spans="1:9" s="4" customFormat="1">
      <c r="A198">
        <v>195</v>
      </c>
      <c r="B198" s="2">
        <v>49034</v>
      </c>
      <c r="C198" s="4">
        <f t="shared" si="12"/>
        <v>24049.537376229448</v>
      </c>
      <c r="D198" s="4">
        <f t="shared" si="13"/>
        <v>1909</v>
      </c>
      <c r="E198" s="4">
        <f t="shared" si="15"/>
        <v>25958.537376229448</v>
      </c>
      <c r="F198" s="4">
        <f t="shared" si="14"/>
        <v>4557663.2116352851</v>
      </c>
      <c r="H198"/>
      <c r="I198"/>
    </row>
    <row r="199" spans="1:9" s="4" customFormat="1">
      <c r="A199">
        <v>196</v>
      </c>
      <c r="B199" s="2">
        <v>49064</v>
      </c>
      <c r="C199" s="4">
        <f t="shared" si="12"/>
        <v>24059.537376229448</v>
      </c>
      <c r="D199" s="4">
        <f t="shared" si="13"/>
        <v>1899</v>
      </c>
      <c r="E199" s="4">
        <f t="shared" si="15"/>
        <v>25958.537376229448</v>
      </c>
      <c r="F199" s="4">
        <f t="shared" si="14"/>
        <v>4533603.6742590554</v>
      </c>
      <c r="H199"/>
      <c r="I199"/>
    </row>
    <row r="200" spans="1:9" s="4" customFormat="1">
      <c r="A200">
        <v>197</v>
      </c>
      <c r="B200" s="2">
        <v>49095</v>
      </c>
      <c r="C200" s="4">
        <f t="shared" si="12"/>
        <v>24069.537376229448</v>
      </c>
      <c r="D200" s="4">
        <f t="shared" si="13"/>
        <v>1889</v>
      </c>
      <c r="E200" s="4">
        <f t="shared" si="15"/>
        <v>25958.537376229448</v>
      </c>
      <c r="F200" s="4">
        <f t="shared" si="14"/>
        <v>4509534.1368828258</v>
      </c>
      <c r="H200"/>
      <c r="I200"/>
    </row>
    <row r="201" spans="1:9" s="4" customFormat="1">
      <c r="A201">
        <v>198</v>
      </c>
      <c r="B201" s="2">
        <v>49125</v>
      </c>
      <c r="C201" s="4">
        <f t="shared" si="12"/>
        <v>24080.537376229448</v>
      </c>
      <c r="D201" s="4">
        <f t="shared" si="13"/>
        <v>1878</v>
      </c>
      <c r="E201" s="4">
        <f t="shared" si="15"/>
        <v>25958.537376229448</v>
      </c>
      <c r="F201" s="4">
        <f t="shared" si="14"/>
        <v>4485453.5995065961</v>
      </c>
      <c r="H201"/>
      <c r="I201"/>
    </row>
    <row r="202" spans="1:9" s="4" customFormat="1">
      <c r="A202">
        <v>199</v>
      </c>
      <c r="B202" s="2">
        <v>49156</v>
      </c>
      <c r="C202" s="4">
        <f t="shared" si="12"/>
        <v>24090.537376229448</v>
      </c>
      <c r="D202" s="4">
        <f t="shared" si="13"/>
        <v>1868</v>
      </c>
      <c r="E202" s="4">
        <f t="shared" si="15"/>
        <v>25958.537376229448</v>
      </c>
      <c r="F202" s="4">
        <f t="shared" si="14"/>
        <v>4461363.0621303665</v>
      </c>
      <c r="H202"/>
      <c r="I202"/>
    </row>
    <row r="203" spans="1:9" s="4" customFormat="1">
      <c r="A203">
        <v>200</v>
      </c>
      <c r="B203" s="2">
        <v>49187</v>
      </c>
      <c r="C203" s="4">
        <f t="shared" si="12"/>
        <v>24100.537376229448</v>
      </c>
      <c r="D203" s="4">
        <f t="shared" si="13"/>
        <v>1858</v>
      </c>
      <c r="E203" s="4">
        <f t="shared" si="15"/>
        <v>25958.537376229448</v>
      </c>
      <c r="F203" s="4">
        <f t="shared" si="14"/>
        <v>4437262.5247541368</v>
      </c>
      <c r="H203"/>
      <c r="I203"/>
    </row>
    <row r="204" spans="1:9" s="4" customFormat="1">
      <c r="A204">
        <v>201</v>
      </c>
      <c r="B204" s="2">
        <v>49217</v>
      </c>
      <c r="C204" s="4">
        <f t="shared" si="12"/>
        <v>24110.537376229448</v>
      </c>
      <c r="D204" s="4">
        <f t="shared" si="13"/>
        <v>1848</v>
      </c>
      <c r="E204" s="4">
        <f t="shared" si="15"/>
        <v>25958.537376229448</v>
      </c>
      <c r="F204" s="4">
        <f t="shared" si="14"/>
        <v>4413151.9873779071</v>
      </c>
      <c r="H204"/>
      <c r="I204"/>
    </row>
    <row r="205" spans="1:9" s="4" customFormat="1">
      <c r="A205">
        <v>202</v>
      </c>
      <c r="B205" s="2">
        <v>49248</v>
      </c>
      <c r="C205" s="4">
        <f t="shared" si="12"/>
        <v>24120.537376229448</v>
      </c>
      <c r="D205" s="4">
        <f t="shared" si="13"/>
        <v>1838</v>
      </c>
      <c r="E205" s="4">
        <f t="shared" si="15"/>
        <v>25958.537376229448</v>
      </c>
      <c r="F205" s="4">
        <f t="shared" si="14"/>
        <v>4389031.4500016775</v>
      </c>
      <c r="H205"/>
      <c r="I205"/>
    </row>
    <row r="206" spans="1:9" s="4" customFormat="1">
      <c r="A206">
        <v>203</v>
      </c>
      <c r="B206" s="2">
        <v>49278</v>
      </c>
      <c r="C206" s="4">
        <f t="shared" si="12"/>
        <v>24130.537376229448</v>
      </c>
      <c r="D206" s="4">
        <f t="shared" si="13"/>
        <v>1828</v>
      </c>
      <c r="E206" s="4">
        <f t="shared" si="15"/>
        <v>25958.537376229448</v>
      </c>
      <c r="F206" s="4">
        <f t="shared" si="14"/>
        <v>4364900.9126254478</v>
      </c>
      <c r="H206"/>
      <c r="I206"/>
    </row>
    <row r="207" spans="1:9" s="4" customFormat="1">
      <c r="A207">
        <v>204</v>
      </c>
      <c r="B207" s="2">
        <v>49309</v>
      </c>
      <c r="C207" s="4">
        <f t="shared" si="12"/>
        <v>24140.537376229448</v>
      </c>
      <c r="D207" s="4">
        <f t="shared" si="13"/>
        <v>1818</v>
      </c>
      <c r="E207" s="4">
        <f t="shared" si="15"/>
        <v>25958.537376229448</v>
      </c>
      <c r="F207" s="4">
        <f t="shared" si="14"/>
        <v>4340760.3752492182</v>
      </c>
      <c r="H207"/>
      <c r="I207"/>
    </row>
    <row r="208" spans="1:9" s="4" customFormat="1">
      <c r="A208">
        <v>205</v>
      </c>
      <c r="B208" s="2">
        <v>49340</v>
      </c>
      <c r="C208" s="4">
        <f t="shared" si="12"/>
        <v>24150.537376229448</v>
      </c>
      <c r="D208" s="4">
        <f t="shared" si="13"/>
        <v>1808</v>
      </c>
      <c r="E208" s="4">
        <f t="shared" si="15"/>
        <v>25958.537376229448</v>
      </c>
      <c r="F208" s="4">
        <f t="shared" si="14"/>
        <v>4316609.8378729885</v>
      </c>
      <c r="H208"/>
      <c r="I208"/>
    </row>
    <row r="209" spans="1:9" s="4" customFormat="1">
      <c r="A209">
        <v>206</v>
      </c>
      <c r="B209" s="2">
        <v>49368</v>
      </c>
      <c r="C209" s="4">
        <f t="shared" si="12"/>
        <v>24160.537376229448</v>
      </c>
      <c r="D209" s="4">
        <f t="shared" si="13"/>
        <v>1798</v>
      </c>
      <c r="E209" s="4">
        <f t="shared" si="15"/>
        <v>25958.537376229448</v>
      </c>
      <c r="F209" s="4">
        <f t="shared" si="14"/>
        <v>4292449.3004967589</v>
      </c>
      <c r="H209"/>
      <c r="I209"/>
    </row>
    <row r="210" spans="1:9" s="4" customFormat="1">
      <c r="A210">
        <v>207</v>
      </c>
      <c r="B210" s="2">
        <v>49399</v>
      </c>
      <c r="C210" s="4">
        <f t="shared" si="12"/>
        <v>24170.537376229448</v>
      </c>
      <c r="D210" s="4">
        <f t="shared" si="13"/>
        <v>1788</v>
      </c>
      <c r="E210" s="4">
        <f t="shared" si="15"/>
        <v>25958.537376229448</v>
      </c>
      <c r="F210" s="4">
        <f t="shared" si="14"/>
        <v>4268278.7631205292</v>
      </c>
      <c r="H210"/>
      <c r="I210"/>
    </row>
    <row r="211" spans="1:9" s="4" customFormat="1">
      <c r="A211">
        <v>208</v>
      </c>
      <c r="B211" s="2">
        <v>49429</v>
      </c>
      <c r="C211" s="4">
        <f t="shared" si="12"/>
        <v>24180.537376229448</v>
      </c>
      <c r="D211" s="4">
        <f t="shared" si="13"/>
        <v>1778</v>
      </c>
      <c r="E211" s="4">
        <f t="shared" si="15"/>
        <v>25958.537376229448</v>
      </c>
      <c r="F211" s="4">
        <f t="shared" si="14"/>
        <v>4244098.2257442996</v>
      </c>
      <c r="H211"/>
      <c r="I211"/>
    </row>
    <row r="212" spans="1:9" s="4" customFormat="1">
      <c r="A212">
        <v>209</v>
      </c>
      <c r="B212" s="2">
        <v>49460</v>
      </c>
      <c r="C212" s="4">
        <f t="shared" si="12"/>
        <v>24190.537376229448</v>
      </c>
      <c r="D212" s="4">
        <f t="shared" si="13"/>
        <v>1768</v>
      </c>
      <c r="E212" s="4">
        <f t="shared" si="15"/>
        <v>25958.537376229448</v>
      </c>
      <c r="F212" s="4">
        <f t="shared" si="14"/>
        <v>4219907.6883680699</v>
      </c>
      <c r="H212"/>
      <c r="I212"/>
    </row>
    <row r="213" spans="1:9" s="4" customFormat="1">
      <c r="A213">
        <v>210</v>
      </c>
      <c r="B213" s="2">
        <v>49490</v>
      </c>
      <c r="C213" s="4">
        <f t="shared" si="12"/>
        <v>24200.537376229448</v>
      </c>
      <c r="D213" s="4">
        <f t="shared" si="13"/>
        <v>1758</v>
      </c>
      <c r="E213" s="4">
        <f t="shared" si="15"/>
        <v>25958.537376229448</v>
      </c>
      <c r="F213" s="4">
        <f t="shared" si="14"/>
        <v>4195707.1509918403</v>
      </c>
      <c r="H213"/>
      <c r="I213"/>
    </row>
    <row r="214" spans="1:9" s="4" customFormat="1">
      <c r="A214">
        <v>211</v>
      </c>
      <c r="B214" s="2">
        <v>49521</v>
      </c>
      <c r="C214" s="4">
        <f t="shared" si="12"/>
        <v>24210.537376229448</v>
      </c>
      <c r="D214" s="4">
        <f t="shared" si="13"/>
        <v>1748</v>
      </c>
      <c r="E214" s="4">
        <f t="shared" si="15"/>
        <v>25958.537376229448</v>
      </c>
      <c r="F214" s="4">
        <f t="shared" si="14"/>
        <v>4171496.6136156106</v>
      </c>
      <c r="H214"/>
      <c r="I214"/>
    </row>
    <row r="215" spans="1:9" s="4" customFormat="1">
      <c r="A215">
        <v>212</v>
      </c>
      <c r="B215" s="2">
        <v>49552</v>
      </c>
      <c r="C215" s="4">
        <f t="shared" si="12"/>
        <v>24220.537376229448</v>
      </c>
      <c r="D215" s="4">
        <f t="shared" si="13"/>
        <v>1738</v>
      </c>
      <c r="E215" s="4">
        <f t="shared" si="15"/>
        <v>25958.537376229448</v>
      </c>
      <c r="F215" s="4">
        <f t="shared" si="14"/>
        <v>4147276.076239381</v>
      </c>
      <c r="H215"/>
      <c r="I215"/>
    </row>
    <row r="216" spans="1:9" s="4" customFormat="1">
      <c r="A216">
        <v>213</v>
      </c>
      <c r="B216" s="2">
        <v>49582</v>
      </c>
      <c r="C216" s="4">
        <f t="shared" si="12"/>
        <v>24230.537376229448</v>
      </c>
      <c r="D216" s="4">
        <f t="shared" si="13"/>
        <v>1728</v>
      </c>
      <c r="E216" s="4">
        <f t="shared" si="15"/>
        <v>25958.537376229448</v>
      </c>
      <c r="F216" s="4">
        <f t="shared" si="14"/>
        <v>4123045.5388631513</v>
      </c>
      <c r="H216"/>
      <c r="I216"/>
    </row>
    <row r="217" spans="1:9" s="4" customFormat="1">
      <c r="A217">
        <v>214</v>
      </c>
      <c r="B217" s="2">
        <v>49613</v>
      </c>
      <c r="C217" s="4">
        <f t="shared" si="12"/>
        <v>24241.537376229448</v>
      </c>
      <c r="D217" s="4">
        <f t="shared" si="13"/>
        <v>1717</v>
      </c>
      <c r="E217" s="4">
        <f t="shared" si="15"/>
        <v>25958.537376229448</v>
      </c>
      <c r="F217" s="4">
        <f t="shared" si="14"/>
        <v>4098804.0014869217</v>
      </c>
      <c r="H217"/>
      <c r="I217"/>
    </row>
    <row r="218" spans="1:9" s="4" customFormat="1">
      <c r="A218">
        <v>215</v>
      </c>
      <c r="B218" s="2">
        <v>49643</v>
      </c>
      <c r="C218" s="4">
        <f t="shared" si="12"/>
        <v>24251.537376229448</v>
      </c>
      <c r="D218" s="4">
        <f t="shared" si="13"/>
        <v>1707</v>
      </c>
      <c r="E218" s="4">
        <f t="shared" si="15"/>
        <v>25958.537376229448</v>
      </c>
      <c r="F218" s="4">
        <f t="shared" si="14"/>
        <v>4074552.464110692</v>
      </c>
      <c r="H218"/>
      <c r="I218"/>
    </row>
    <row r="219" spans="1:9" s="4" customFormat="1">
      <c r="A219">
        <v>216</v>
      </c>
      <c r="B219" s="2">
        <v>49674</v>
      </c>
      <c r="C219" s="4">
        <f t="shared" si="12"/>
        <v>24261.537376229448</v>
      </c>
      <c r="D219" s="4">
        <f t="shared" si="13"/>
        <v>1697</v>
      </c>
      <c r="E219" s="4">
        <f t="shared" si="15"/>
        <v>25958.537376229448</v>
      </c>
      <c r="F219" s="4">
        <f t="shared" si="14"/>
        <v>4050290.9267344624</v>
      </c>
      <c r="H219"/>
      <c r="I219"/>
    </row>
    <row r="220" spans="1:9" s="4" customFormat="1">
      <c r="A220">
        <v>217</v>
      </c>
      <c r="B220" s="2">
        <v>49705</v>
      </c>
      <c r="C220" s="4">
        <f t="shared" ref="C220:C283" si="16">IF(E220-D220&lt;F219, E220-D220, F219)</f>
        <v>24271.537376229448</v>
      </c>
      <c r="D220" s="4">
        <f t="shared" ref="D220:D283" si="17">ROUNDDOWN(F219*$I$3/12,0)</f>
        <v>1687</v>
      </c>
      <c r="E220" s="4">
        <f t="shared" si="15"/>
        <v>25958.537376229448</v>
      </c>
      <c r="F220" s="4">
        <f t="shared" si="14"/>
        <v>4026019.3893582327</v>
      </c>
      <c r="H220"/>
      <c r="I220"/>
    </row>
    <row r="221" spans="1:9" s="4" customFormat="1">
      <c r="A221">
        <v>218</v>
      </c>
      <c r="B221" s="2">
        <v>49734</v>
      </c>
      <c r="C221" s="4">
        <f t="shared" si="16"/>
        <v>24281.537376229448</v>
      </c>
      <c r="D221" s="4">
        <f t="shared" si="17"/>
        <v>1677</v>
      </c>
      <c r="E221" s="4">
        <f t="shared" si="15"/>
        <v>25958.537376229448</v>
      </c>
      <c r="F221" s="4">
        <f t="shared" si="14"/>
        <v>4001737.8519820031</v>
      </c>
      <c r="H221"/>
      <c r="I221"/>
    </row>
    <row r="222" spans="1:9" s="4" customFormat="1">
      <c r="A222">
        <v>219</v>
      </c>
      <c r="B222" s="2">
        <v>49765</v>
      </c>
      <c r="C222" s="4">
        <f t="shared" si="16"/>
        <v>24291.537376229448</v>
      </c>
      <c r="D222" s="4">
        <f t="shared" si="17"/>
        <v>1667</v>
      </c>
      <c r="E222" s="4">
        <f t="shared" si="15"/>
        <v>25958.537376229448</v>
      </c>
      <c r="F222" s="4">
        <f t="shared" si="14"/>
        <v>3977446.3146057734</v>
      </c>
      <c r="H222"/>
      <c r="I222"/>
    </row>
    <row r="223" spans="1:9" s="4" customFormat="1">
      <c r="A223">
        <v>220</v>
      </c>
      <c r="B223" s="2">
        <v>49795</v>
      </c>
      <c r="C223" s="4">
        <f t="shared" si="16"/>
        <v>24301.537376229448</v>
      </c>
      <c r="D223" s="4">
        <f t="shared" si="17"/>
        <v>1657</v>
      </c>
      <c r="E223" s="4">
        <f t="shared" si="15"/>
        <v>25958.537376229448</v>
      </c>
      <c r="F223" s="4">
        <f t="shared" si="14"/>
        <v>3953144.7772295438</v>
      </c>
      <c r="H223"/>
      <c r="I223"/>
    </row>
    <row r="224" spans="1:9" s="4" customFormat="1">
      <c r="A224">
        <v>221</v>
      </c>
      <c r="B224" s="2">
        <v>49826</v>
      </c>
      <c r="C224" s="4">
        <f t="shared" si="16"/>
        <v>24311.537376229448</v>
      </c>
      <c r="D224" s="4">
        <f t="shared" si="17"/>
        <v>1647</v>
      </c>
      <c r="E224" s="4">
        <f t="shared" si="15"/>
        <v>25958.537376229448</v>
      </c>
      <c r="F224" s="4">
        <f t="shared" si="14"/>
        <v>3928833.2398533141</v>
      </c>
      <c r="H224"/>
      <c r="I224"/>
    </row>
    <row r="225" spans="1:9" s="4" customFormat="1">
      <c r="A225">
        <v>222</v>
      </c>
      <c r="B225" s="2">
        <v>49856</v>
      </c>
      <c r="C225" s="4">
        <f t="shared" si="16"/>
        <v>24321.537376229448</v>
      </c>
      <c r="D225" s="4">
        <f t="shared" si="17"/>
        <v>1637</v>
      </c>
      <c r="E225" s="4">
        <f t="shared" si="15"/>
        <v>25958.537376229448</v>
      </c>
      <c r="F225" s="4">
        <f t="shared" si="14"/>
        <v>3904511.7024770845</v>
      </c>
      <c r="H225"/>
      <c r="I225"/>
    </row>
    <row r="226" spans="1:9" s="4" customFormat="1">
      <c r="A226">
        <v>223</v>
      </c>
      <c r="B226" s="2">
        <v>49887</v>
      </c>
      <c r="C226" s="4">
        <f t="shared" si="16"/>
        <v>24332.537376229448</v>
      </c>
      <c r="D226" s="4">
        <f t="shared" si="17"/>
        <v>1626</v>
      </c>
      <c r="E226" s="4">
        <f t="shared" si="15"/>
        <v>25958.537376229448</v>
      </c>
      <c r="F226" s="4">
        <f t="shared" si="14"/>
        <v>3880179.1651008548</v>
      </c>
      <c r="H226"/>
      <c r="I226"/>
    </row>
    <row r="227" spans="1:9" s="4" customFormat="1">
      <c r="A227">
        <v>224</v>
      </c>
      <c r="B227" s="2">
        <v>49918</v>
      </c>
      <c r="C227" s="4">
        <f t="shared" si="16"/>
        <v>24342.537376229448</v>
      </c>
      <c r="D227" s="4">
        <f t="shared" si="17"/>
        <v>1616</v>
      </c>
      <c r="E227" s="4">
        <f t="shared" si="15"/>
        <v>25958.537376229448</v>
      </c>
      <c r="F227" s="4">
        <f t="shared" si="14"/>
        <v>3855836.6277246252</v>
      </c>
      <c r="H227"/>
      <c r="I227"/>
    </row>
    <row r="228" spans="1:9" s="4" customFormat="1">
      <c r="A228">
        <v>225</v>
      </c>
      <c r="B228" s="2">
        <v>49948</v>
      </c>
      <c r="C228" s="4">
        <f t="shared" si="16"/>
        <v>24352.537376229448</v>
      </c>
      <c r="D228" s="4">
        <f t="shared" si="17"/>
        <v>1606</v>
      </c>
      <c r="E228" s="4">
        <f t="shared" si="15"/>
        <v>25958.537376229448</v>
      </c>
      <c r="F228" s="4">
        <f t="shared" si="14"/>
        <v>3831484.0903483955</v>
      </c>
      <c r="H228"/>
      <c r="I228"/>
    </row>
    <row r="229" spans="1:9" s="4" customFormat="1">
      <c r="A229">
        <v>226</v>
      </c>
      <c r="B229" s="2">
        <v>49979</v>
      </c>
      <c r="C229" s="4">
        <f t="shared" si="16"/>
        <v>24362.537376229448</v>
      </c>
      <c r="D229" s="4">
        <f t="shared" si="17"/>
        <v>1596</v>
      </c>
      <c r="E229" s="4">
        <f t="shared" si="15"/>
        <v>25958.537376229448</v>
      </c>
      <c r="F229" s="4">
        <f t="shared" si="14"/>
        <v>3807121.5529721659</v>
      </c>
      <c r="H229"/>
      <c r="I229"/>
    </row>
    <row r="230" spans="1:9" s="4" customFormat="1">
      <c r="A230">
        <v>227</v>
      </c>
      <c r="B230" s="2">
        <v>50009</v>
      </c>
      <c r="C230" s="4">
        <f t="shared" si="16"/>
        <v>24372.537376229448</v>
      </c>
      <c r="D230" s="4">
        <f t="shared" si="17"/>
        <v>1586</v>
      </c>
      <c r="E230" s="4">
        <f t="shared" si="15"/>
        <v>25958.537376229448</v>
      </c>
      <c r="F230" s="4">
        <f t="shared" si="14"/>
        <v>3782749.0155959362</v>
      </c>
      <c r="H230"/>
      <c r="I230"/>
    </row>
    <row r="231" spans="1:9" s="4" customFormat="1">
      <c r="A231">
        <v>228</v>
      </c>
      <c r="B231" s="2">
        <v>50040</v>
      </c>
      <c r="C231" s="4">
        <f t="shared" si="16"/>
        <v>24382.537376229448</v>
      </c>
      <c r="D231" s="4">
        <f t="shared" si="17"/>
        <v>1576</v>
      </c>
      <c r="E231" s="4">
        <f t="shared" si="15"/>
        <v>25958.537376229448</v>
      </c>
      <c r="F231" s="4">
        <f t="shared" si="14"/>
        <v>3758366.4782197066</v>
      </c>
      <c r="H231"/>
      <c r="I231"/>
    </row>
    <row r="232" spans="1:9" s="4" customFormat="1">
      <c r="A232">
        <v>229</v>
      </c>
      <c r="B232" s="2">
        <v>50071</v>
      </c>
      <c r="C232" s="4">
        <f t="shared" si="16"/>
        <v>24393.537376229448</v>
      </c>
      <c r="D232" s="4">
        <f t="shared" si="17"/>
        <v>1565</v>
      </c>
      <c r="E232" s="4">
        <f t="shared" si="15"/>
        <v>25958.537376229448</v>
      </c>
      <c r="F232" s="4">
        <f t="shared" si="14"/>
        <v>3733972.9408434769</v>
      </c>
      <c r="H232"/>
      <c r="I232"/>
    </row>
    <row r="233" spans="1:9" s="4" customFormat="1">
      <c r="A233">
        <v>230</v>
      </c>
      <c r="B233" s="2">
        <v>50099</v>
      </c>
      <c r="C233" s="4">
        <f t="shared" si="16"/>
        <v>24403.537376229448</v>
      </c>
      <c r="D233" s="4">
        <f t="shared" si="17"/>
        <v>1555</v>
      </c>
      <c r="E233" s="4">
        <f t="shared" si="15"/>
        <v>25958.537376229448</v>
      </c>
      <c r="F233" s="4">
        <f t="shared" si="14"/>
        <v>3709569.4034672473</v>
      </c>
      <c r="H233"/>
      <c r="I233"/>
    </row>
    <row r="234" spans="1:9" s="4" customFormat="1">
      <c r="A234">
        <v>231</v>
      </c>
      <c r="B234" s="2">
        <v>50130</v>
      </c>
      <c r="C234" s="4">
        <f t="shared" si="16"/>
        <v>24413.537376229448</v>
      </c>
      <c r="D234" s="4">
        <f t="shared" si="17"/>
        <v>1545</v>
      </c>
      <c r="E234" s="4">
        <f t="shared" si="15"/>
        <v>25958.537376229448</v>
      </c>
      <c r="F234" s="4">
        <f t="shared" si="14"/>
        <v>3685155.8660910176</v>
      </c>
      <c r="H234"/>
      <c r="I234"/>
    </row>
    <row r="235" spans="1:9" s="4" customFormat="1">
      <c r="A235">
        <v>232</v>
      </c>
      <c r="B235" s="2">
        <v>50160</v>
      </c>
      <c r="C235" s="4">
        <f t="shared" si="16"/>
        <v>24423.537376229448</v>
      </c>
      <c r="D235" s="4">
        <f t="shared" si="17"/>
        <v>1535</v>
      </c>
      <c r="E235" s="4">
        <f t="shared" si="15"/>
        <v>25958.537376229448</v>
      </c>
      <c r="F235" s="4">
        <f t="shared" si="14"/>
        <v>3660732.328714788</v>
      </c>
      <c r="H235"/>
      <c r="I235"/>
    </row>
    <row r="236" spans="1:9" s="4" customFormat="1">
      <c r="A236">
        <v>233</v>
      </c>
      <c r="B236" s="2">
        <v>50191</v>
      </c>
      <c r="C236" s="4">
        <f t="shared" si="16"/>
        <v>24433.537376229448</v>
      </c>
      <c r="D236" s="4">
        <f t="shared" si="17"/>
        <v>1525</v>
      </c>
      <c r="E236" s="4">
        <f t="shared" si="15"/>
        <v>25958.537376229448</v>
      </c>
      <c r="F236" s="4">
        <f t="shared" si="14"/>
        <v>3636298.7913385583</v>
      </c>
      <c r="H236"/>
      <c r="I236"/>
    </row>
    <row r="237" spans="1:9" s="4" customFormat="1">
      <c r="A237">
        <v>234</v>
      </c>
      <c r="B237" s="2">
        <v>50221</v>
      </c>
      <c r="C237" s="4">
        <f t="shared" si="16"/>
        <v>24443.537376229448</v>
      </c>
      <c r="D237" s="4">
        <f t="shared" si="17"/>
        <v>1515</v>
      </c>
      <c r="E237" s="4">
        <f t="shared" si="15"/>
        <v>25958.537376229448</v>
      </c>
      <c r="F237" s="4">
        <f t="shared" si="14"/>
        <v>3611855.2539623287</v>
      </c>
      <c r="H237"/>
      <c r="I237"/>
    </row>
    <row r="238" spans="1:9" s="4" customFormat="1">
      <c r="A238">
        <v>235</v>
      </c>
      <c r="B238" s="2">
        <v>50252</v>
      </c>
      <c r="C238" s="4">
        <f t="shared" si="16"/>
        <v>24454.537376229448</v>
      </c>
      <c r="D238" s="4">
        <f t="shared" si="17"/>
        <v>1504</v>
      </c>
      <c r="E238" s="4">
        <f t="shared" si="15"/>
        <v>25958.537376229448</v>
      </c>
      <c r="F238" s="4">
        <f t="shared" si="14"/>
        <v>3587400.716586099</v>
      </c>
      <c r="H238"/>
      <c r="I238"/>
    </row>
    <row r="239" spans="1:9" s="4" customFormat="1">
      <c r="A239">
        <v>236</v>
      </c>
      <c r="B239" s="2">
        <v>50283</v>
      </c>
      <c r="C239" s="4">
        <f t="shared" si="16"/>
        <v>24464.537376229448</v>
      </c>
      <c r="D239" s="4">
        <f t="shared" si="17"/>
        <v>1494</v>
      </c>
      <c r="E239" s="4">
        <f t="shared" si="15"/>
        <v>25958.537376229448</v>
      </c>
      <c r="F239" s="4">
        <f t="shared" si="14"/>
        <v>3562936.1792098694</v>
      </c>
      <c r="H239"/>
      <c r="I239"/>
    </row>
    <row r="240" spans="1:9" s="4" customFormat="1">
      <c r="A240">
        <v>237</v>
      </c>
      <c r="B240" s="2">
        <v>50313</v>
      </c>
      <c r="C240" s="4">
        <f t="shared" si="16"/>
        <v>24474.537376229448</v>
      </c>
      <c r="D240" s="4">
        <f t="shared" si="17"/>
        <v>1484</v>
      </c>
      <c r="E240" s="4">
        <f t="shared" si="15"/>
        <v>25958.537376229448</v>
      </c>
      <c r="F240" s="4">
        <f t="shared" si="14"/>
        <v>3538461.6418336397</v>
      </c>
      <c r="H240"/>
      <c r="I240"/>
    </row>
    <row r="241" spans="1:9" s="4" customFormat="1">
      <c r="A241">
        <v>238</v>
      </c>
      <c r="B241" s="2">
        <v>50344</v>
      </c>
      <c r="C241" s="4">
        <f t="shared" si="16"/>
        <v>24484.537376229448</v>
      </c>
      <c r="D241" s="4">
        <f t="shared" si="17"/>
        <v>1474</v>
      </c>
      <c r="E241" s="4">
        <f t="shared" si="15"/>
        <v>25958.537376229448</v>
      </c>
      <c r="F241" s="4">
        <f t="shared" si="14"/>
        <v>3513977.1044574101</v>
      </c>
      <c r="H241"/>
      <c r="I241"/>
    </row>
    <row r="242" spans="1:9" s="4" customFormat="1">
      <c r="A242">
        <v>239</v>
      </c>
      <c r="B242" s="2">
        <v>50374</v>
      </c>
      <c r="C242" s="4">
        <f t="shared" si="16"/>
        <v>24494.537376229448</v>
      </c>
      <c r="D242" s="4">
        <f t="shared" si="17"/>
        <v>1464</v>
      </c>
      <c r="E242" s="4">
        <f t="shared" si="15"/>
        <v>25958.537376229448</v>
      </c>
      <c r="F242" s="4">
        <f t="shared" si="14"/>
        <v>3489482.5670811804</v>
      </c>
      <c r="H242"/>
      <c r="I242"/>
    </row>
    <row r="243" spans="1:9" s="4" customFormat="1">
      <c r="A243">
        <v>240</v>
      </c>
      <c r="B243" s="2">
        <v>50405</v>
      </c>
      <c r="C243" s="4">
        <f t="shared" si="16"/>
        <v>24505.537376229448</v>
      </c>
      <c r="D243" s="4">
        <f t="shared" si="17"/>
        <v>1453</v>
      </c>
      <c r="E243" s="4">
        <f t="shared" si="15"/>
        <v>25958.537376229448</v>
      </c>
      <c r="F243" s="4">
        <f t="shared" si="14"/>
        <v>3464977.0297049507</v>
      </c>
      <c r="H243"/>
      <c r="I243"/>
    </row>
    <row r="244" spans="1:9" s="4" customFormat="1">
      <c r="A244">
        <v>241</v>
      </c>
      <c r="B244" s="2">
        <v>50436</v>
      </c>
      <c r="C244" s="4">
        <f t="shared" si="16"/>
        <v>24515.537376229448</v>
      </c>
      <c r="D244" s="4">
        <f t="shared" si="17"/>
        <v>1443</v>
      </c>
      <c r="E244" s="4">
        <f t="shared" si="15"/>
        <v>25958.537376229448</v>
      </c>
      <c r="F244" s="4">
        <f t="shared" si="14"/>
        <v>3440461.4923287211</v>
      </c>
      <c r="H244"/>
      <c r="I244"/>
    </row>
    <row r="245" spans="1:9" s="4" customFormat="1">
      <c r="A245">
        <v>242</v>
      </c>
      <c r="B245" s="2">
        <v>50464</v>
      </c>
      <c r="C245" s="4">
        <f t="shared" si="16"/>
        <v>24525.537376229448</v>
      </c>
      <c r="D245" s="4">
        <f t="shared" si="17"/>
        <v>1433</v>
      </c>
      <c r="E245" s="4">
        <f t="shared" si="15"/>
        <v>25958.537376229448</v>
      </c>
      <c r="F245" s="4">
        <f t="shared" si="14"/>
        <v>3415935.9549524914</v>
      </c>
      <c r="H245"/>
      <c r="I245"/>
    </row>
    <row r="246" spans="1:9" s="4" customFormat="1">
      <c r="A246">
        <v>243</v>
      </c>
      <c r="B246" s="2">
        <v>50495</v>
      </c>
      <c r="C246" s="4">
        <f t="shared" si="16"/>
        <v>24535.537376229448</v>
      </c>
      <c r="D246" s="4">
        <f t="shared" si="17"/>
        <v>1423</v>
      </c>
      <c r="E246" s="4">
        <f t="shared" si="15"/>
        <v>25958.537376229448</v>
      </c>
      <c r="F246" s="4">
        <f t="shared" si="14"/>
        <v>3391400.4175762618</v>
      </c>
      <c r="H246"/>
      <c r="I246"/>
    </row>
    <row r="247" spans="1:9" s="4" customFormat="1">
      <c r="A247">
        <v>244</v>
      </c>
      <c r="B247" s="2">
        <v>50525</v>
      </c>
      <c r="C247" s="4">
        <f t="shared" si="16"/>
        <v>24545.537376229448</v>
      </c>
      <c r="D247" s="4">
        <f t="shared" si="17"/>
        <v>1413</v>
      </c>
      <c r="E247" s="4">
        <f t="shared" si="15"/>
        <v>25958.537376229448</v>
      </c>
      <c r="F247" s="4">
        <f t="shared" si="14"/>
        <v>3366854.8802000321</v>
      </c>
      <c r="H247"/>
      <c r="I247"/>
    </row>
    <row r="248" spans="1:9" s="4" customFormat="1">
      <c r="A248">
        <v>245</v>
      </c>
      <c r="B248" s="2">
        <v>50556</v>
      </c>
      <c r="C248" s="4">
        <f t="shared" si="16"/>
        <v>24556.537376229448</v>
      </c>
      <c r="D248" s="4">
        <f t="shared" si="17"/>
        <v>1402</v>
      </c>
      <c r="E248" s="4">
        <f t="shared" si="15"/>
        <v>25958.537376229448</v>
      </c>
      <c r="F248" s="4">
        <f t="shared" si="14"/>
        <v>3342298.3428238025</v>
      </c>
      <c r="H248"/>
      <c r="I248"/>
    </row>
    <row r="249" spans="1:9" s="4" customFormat="1">
      <c r="A249">
        <v>246</v>
      </c>
      <c r="B249" s="2">
        <v>50586</v>
      </c>
      <c r="C249" s="4">
        <f t="shared" si="16"/>
        <v>24566.537376229448</v>
      </c>
      <c r="D249" s="4">
        <f t="shared" si="17"/>
        <v>1392</v>
      </c>
      <c r="E249" s="4">
        <f t="shared" si="15"/>
        <v>25958.537376229448</v>
      </c>
      <c r="F249" s="4">
        <f t="shared" si="14"/>
        <v>3317731.8054475728</v>
      </c>
      <c r="H249"/>
      <c r="I249"/>
    </row>
    <row r="250" spans="1:9" s="4" customFormat="1">
      <c r="A250">
        <v>247</v>
      </c>
      <c r="B250" s="2">
        <v>50617</v>
      </c>
      <c r="C250" s="4">
        <f t="shared" si="16"/>
        <v>24576.537376229448</v>
      </c>
      <c r="D250" s="4">
        <f t="shared" si="17"/>
        <v>1382</v>
      </c>
      <c r="E250" s="4">
        <f t="shared" si="15"/>
        <v>25958.537376229448</v>
      </c>
      <c r="F250" s="4">
        <f t="shared" si="14"/>
        <v>3293155.2680713432</v>
      </c>
      <c r="H250"/>
      <c r="I250"/>
    </row>
    <row r="251" spans="1:9" s="4" customFormat="1">
      <c r="A251">
        <v>248</v>
      </c>
      <c r="B251" s="2">
        <v>50648</v>
      </c>
      <c r="C251" s="4">
        <f t="shared" si="16"/>
        <v>24586.537376229448</v>
      </c>
      <c r="D251" s="4">
        <f t="shared" si="17"/>
        <v>1372</v>
      </c>
      <c r="E251" s="4">
        <f t="shared" si="15"/>
        <v>25958.537376229448</v>
      </c>
      <c r="F251" s="4">
        <f t="shared" si="14"/>
        <v>3268568.7306951135</v>
      </c>
      <c r="H251"/>
      <c r="I251"/>
    </row>
    <row r="252" spans="1:9" s="4" customFormat="1">
      <c r="A252">
        <v>249</v>
      </c>
      <c r="B252" s="2">
        <v>50678</v>
      </c>
      <c r="C252" s="4">
        <f t="shared" si="16"/>
        <v>24597.537376229448</v>
      </c>
      <c r="D252" s="4">
        <f t="shared" si="17"/>
        <v>1361</v>
      </c>
      <c r="E252" s="4">
        <f t="shared" si="15"/>
        <v>25958.537376229448</v>
      </c>
      <c r="F252" s="4">
        <f t="shared" si="14"/>
        <v>3243971.1933188839</v>
      </c>
      <c r="H252"/>
      <c r="I252"/>
    </row>
    <row r="253" spans="1:9" s="4" customFormat="1">
      <c r="A253">
        <v>250</v>
      </c>
      <c r="B253" s="2">
        <v>50709</v>
      </c>
      <c r="C253" s="4">
        <f t="shared" si="16"/>
        <v>24607.537376229448</v>
      </c>
      <c r="D253" s="4">
        <f t="shared" si="17"/>
        <v>1351</v>
      </c>
      <c r="E253" s="4">
        <f t="shared" si="15"/>
        <v>25958.537376229448</v>
      </c>
      <c r="F253" s="4">
        <f t="shared" si="14"/>
        <v>3219363.6559426542</v>
      </c>
      <c r="H253"/>
      <c r="I253"/>
    </row>
    <row r="254" spans="1:9" s="4" customFormat="1">
      <c r="A254">
        <v>251</v>
      </c>
      <c r="B254" s="2">
        <v>50739</v>
      </c>
      <c r="C254" s="4">
        <f t="shared" si="16"/>
        <v>24617.537376229448</v>
      </c>
      <c r="D254" s="4">
        <f t="shared" si="17"/>
        <v>1341</v>
      </c>
      <c r="E254" s="4">
        <f t="shared" si="15"/>
        <v>25958.537376229448</v>
      </c>
      <c r="F254" s="4">
        <f t="shared" si="14"/>
        <v>3194746.1185664246</v>
      </c>
      <c r="H254"/>
      <c r="I254"/>
    </row>
    <row r="255" spans="1:9" s="4" customFormat="1">
      <c r="A255">
        <v>252</v>
      </c>
      <c r="B255" s="2">
        <v>50770</v>
      </c>
      <c r="C255" s="4">
        <f t="shared" si="16"/>
        <v>24627.537376229448</v>
      </c>
      <c r="D255" s="4">
        <f t="shared" si="17"/>
        <v>1331</v>
      </c>
      <c r="E255" s="4">
        <f t="shared" si="15"/>
        <v>25958.537376229448</v>
      </c>
      <c r="F255" s="4">
        <f t="shared" si="14"/>
        <v>3170118.5811901949</v>
      </c>
      <c r="H255"/>
      <c r="I255"/>
    </row>
    <row r="256" spans="1:9" s="4" customFormat="1">
      <c r="A256">
        <v>253</v>
      </c>
      <c r="B256" s="2">
        <v>50801</v>
      </c>
      <c r="C256" s="4">
        <f t="shared" si="16"/>
        <v>24638.537376229448</v>
      </c>
      <c r="D256" s="4">
        <f t="shared" si="17"/>
        <v>1320</v>
      </c>
      <c r="E256" s="4">
        <f t="shared" si="15"/>
        <v>25958.537376229448</v>
      </c>
      <c r="F256" s="4">
        <f t="shared" si="14"/>
        <v>3145480.0438139653</v>
      </c>
      <c r="H256"/>
      <c r="I256"/>
    </row>
    <row r="257" spans="1:9" s="4" customFormat="1">
      <c r="A257">
        <v>254</v>
      </c>
      <c r="B257" s="2">
        <v>50829</v>
      </c>
      <c r="C257" s="4">
        <f t="shared" si="16"/>
        <v>24648.537376229448</v>
      </c>
      <c r="D257" s="4">
        <f t="shared" si="17"/>
        <v>1310</v>
      </c>
      <c r="E257" s="4">
        <f t="shared" si="15"/>
        <v>25958.537376229448</v>
      </c>
      <c r="F257" s="4">
        <f t="shared" si="14"/>
        <v>3120831.5064377356</v>
      </c>
      <c r="H257"/>
      <c r="I257"/>
    </row>
    <row r="258" spans="1:9" s="4" customFormat="1">
      <c r="A258">
        <v>255</v>
      </c>
      <c r="B258" s="2">
        <v>50860</v>
      </c>
      <c r="C258" s="4">
        <f t="shared" si="16"/>
        <v>24658.537376229448</v>
      </c>
      <c r="D258" s="4">
        <f t="shared" si="17"/>
        <v>1300</v>
      </c>
      <c r="E258" s="4">
        <f t="shared" si="15"/>
        <v>25958.537376229448</v>
      </c>
      <c r="F258" s="4">
        <f t="shared" si="14"/>
        <v>3096172.969061506</v>
      </c>
      <c r="H258"/>
      <c r="I258"/>
    </row>
    <row r="259" spans="1:9" s="4" customFormat="1">
      <c r="A259">
        <v>256</v>
      </c>
      <c r="B259" s="2">
        <v>50890</v>
      </c>
      <c r="C259" s="4">
        <f t="shared" si="16"/>
        <v>24668.537376229448</v>
      </c>
      <c r="D259" s="4">
        <f t="shared" si="17"/>
        <v>1290</v>
      </c>
      <c r="E259" s="4">
        <f t="shared" si="15"/>
        <v>25958.537376229448</v>
      </c>
      <c r="F259" s="4">
        <f t="shared" ref="F259:F322" si="18">IF(F258-C259&gt;0, F258-C259, 0)</f>
        <v>3071504.4316852763</v>
      </c>
      <c r="H259"/>
      <c r="I259"/>
    </row>
    <row r="260" spans="1:9" s="4" customFormat="1">
      <c r="A260">
        <v>257</v>
      </c>
      <c r="B260" s="2">
        <v>50921</v>
      </c>
      <c r="C260" s="4">
        <f t="shared" si="16"/>
        <v>24679.537376229448</v>
      </c>
      <c r="D260" s="4">
        <f t="shared" si="17"/>
        <v>1279</v>
      </c>
      <c r="E260" s="4">
        <f t="shared" ref="E260:E323" si="19">$I$5</f>
        <v>25958.537376229448</v>
      </c>
      <c r="F260" s="4">
        <f t="shared" si="18"/>
        <v>3046824.8943090467</v>
      </c>
      <c r="H260"/>
      <c r="I260"/>
    </row>
    <row r="261" spans="1:9" s="4" customFormat="1">
      <c r="A261">
        <v>258</v>
      </c>
      <c r="B261" s="2">
        <v>50951</v>
      </c>
      <c r="C261" s="4">
        <f t="shared" si="16"/>
        <v>24689.537376229448</v>
      </c>
      <c r="D261" s="4">
        <f t="shared" si="17"/>
        <v>1269</v>
      </c>
      <c r="E261" s="4">
        <f t="shared" si="19"/>
        <v>25958.537376229448</v>
      </c>
      <c r="F261" s="4">
        <f t="shared" si="18"/>
        <v>3022135.356932817</v>
      </c>
      <c r="H261"/>
      <c r="I261"/>
    </row>
    <row r="262" spans="1:9" s="4" customFormat="1">
      <c r="A262">
        <v>259</v>
      </c>
      <c r="B262" s="2">
        <v>50982</v>
      </c>
      <c r="C262" s="4">
        <f t="shared" si="16"/>
        <v>24699.537376229448</v>
      </c>
      <c r="D262" s="4">
        <f t="shared" si="17"/>
        <v>1259</v>
      </c>
      <c r="E262" s="4">
        <f t="shared" si="19"/>
        <v>25958.537376229448</v>
      </c>
      <c r="F262" s="4">
        <f t="shared" si="18"/>
        <v>2997435.8195565874</v>
      </c>
      <c r="H262"/>
      <c r="I262"/>
    </row>
    <row r="263" spans="1:9" s="4" customFormat="1">
      <c r="A263">
        <v>260</v>
      </c>
      <c r="B263" s="2">
        <v>51013</v>
      </c>
      <c r="C263" s="4">
        <f t="shared" si="16"/>
        <v>24710.537376229448</v>
      </c>
      <c r="D263" s="4">
        <f t="shared" si="17"/>
        <v>1248</v>
      </c>
      <c r="E263" s="4">
        <f t="shared" si="19"/>
        <v>25958.537376229448</v>
      </c>
      <c r="F263" s="4">
        <f t="shared" si="18"/>
        <v>2972725.2821803577</v>
      </c>
      <c r="H263"/>
      <c r="I263"/>
    </row>
    <row r="264" spans="1:9" s="4" customFormat="1">
      <c r="A264">
        <v>261</v>
      </c>
      <c r="B264" s="2">
        <v>51043</v>
      </c>
      <c r="C264" s="4">
        <f t="shared" si="16"/>
        <v>24720.537376229448</v>
      </c>
      <c r="D264" s="4">
        <f t="shared" si="17"/>
        <v>1238</v>
      </c>
      <c r="E264" s="4">
        <f t="shared" si="19"/>
        <v>25958.537376229448</v>
      </c>
      <c r="F264" s="4">
        <f t="shared" si="18"/>
        <v>2948004.7448041281</v>
      </c>
      <c r="H264"/>
      <c r="I264"/>
    </row>
    <row r="265" spans="1:9" s="4" customFormat="1">
      <c r="A265">
        <v>262</v>
      </c>
      <c r="B265" s="2">
        <v>51074</v>
      </c>
      <c r="C265" s="4">
        <f t="shared" si="16"/>
        <v>24730.537376229448</v>
      </c>
      <c r="D265" s="4">
        <f t="shared" si="17"/>
        <v>1228</v>
      </c>
      <c r="E265" s="4">
        <f t="shared" si="19"/>
        <v>25958.537376229448</v>
      </c>
      <c r="F265" s="4">
        <f t="shared" si="18"/>
        <v>2923274.2074278984</v>
      </c>
      <c r="H265"/>
      <c r="I265"/>
    </row>
    <row r="266" spans="1:9" s="4" customFormat="1">
      <c r="A266">
        <v>263</v>
      </c>
      <c r="B266" s="2">
        <v>51104</v>
      </c>
      <c r="C266" s="4">
        <f t="shared" si="16"/>
        <v>24740.537376229448</v>
      </c>
      <c r="D266" s="4">
        <f t="shared" si="17"/>
        <v>1218</v>
      </c>
      <c r="E266" s="4">
        <f t="shared" si="19"/>
        <v>25958.537376229448</v>
      </c>
      <c r="F266" s="4">
        <f t="shared" si="18"/>
        <v>2898533.6700516688</v>
      </c>
      <c r="H266"/>
      <c r="I266"/>
    </row>
    <row r="267" spans="1:9" s="4" customFormat="1">
      <c r="A267">
        <v>264</v>
      </c>
      <c r="B267" s="2">
        <v>51135</v>
      </c>
      <c r="C267" s="4">
        <f t="shared" si="16"/>
        <v>24751.537376229448</v>
      </c>
      <c r="D267" s="4">
        <f t="shared" si="17"/>
        <v>1207</v>
      </c>
      <c r="E267" s="4">
        <f t="shared" si="19"/>
        <v>25958.537376229448</v>
      </c>
      <c r="F267" s="4">
        <f t="shared" si="18"/>
        <v>2873782.1326754391</v>
      </c>
      <c r="H267"/>
      <c r="I267"/>
    </row>
    <row r="268" spans="1:9" s="4" customFormat="1">
      <c r="A268">
        <v>265</v>
      </c>
      <c r="B268" s="2">
        <v>51166</v>
      </c>
      <c r="C268" s="4">
        <f t="shared" si="16"/>
        <v>24761.537376229448</v>
      </c>
      <c r="D268" s="4">
        <f t="shared" si="17"/>
        <v>1197</v>
      </c>
      <c r="E268" s="4">
        <f t="shared" si="19"/>
        <v>25958.537376229448</v>
      </c>
      <c r="F268" s="4">
        <f t="shared" si="18"/>
        <v>2849020.5952992095</v>
      </c>
      <c r="H268"/>
      <c r="I268"/>
    </row>
    <row r="269" spans="1:9" s="4" customFormat="1">
      <c r="A269">
        <v>266</v>
      </c>
      <c r="B269" s="2">
        <v>51195</v>
      </c>
      <c r="C269" s="4">
        <f t="shared" si="16"/>
        <v>24771.537376229448</v>
      </c>
      <c r="D269" s="4">
        <f t="shared" si="17"/>
        <v>1187</v>
      </c>
      <c r="E269" s="4">
        <f t="shared" si="19"/>
        <v>25958.537376229448</v>
      </c>
      <c r="F269" s="4">
        <f t="shared" si="18"/>
        <v>2824249.0579229798</v>
      </c>
      <c r="H269"/>
      <c r="I269"/>
    </row>
    <row r="270" spans="1:9" s="4" customFormat="1">
      <c r="A270">
        <v>267</v>
      </c>
      <c r="B270" s="2">
        <v>51226</v>
      </c>
      <c r="C270" s="4">
        <f t="shared" si="16"/>
        <v>24782.537376229448</v>
      </c>
      <c r="D270" s="4">
        <f t="shared" si="17"/>
        <v>1176</v>
      </c>
      <c r="E270" s="4">
        <f t="shared" si="19"/>
        <v>25958.537376229448</v>
      </c>
      <c r="F270" s="4">
        <f t="shared" si="18"/>
        <v>2799466.5205467502</v>
      </c>
      <c r="H270"/>
      <c r="I270"/>
    </row>
    <row r="271" spans="1:9" s="4" customFormat="1">
      <c r="A271">
        <v>268</v>
      </c>
      <c r="B271" s="2">
        <v>51256</v>
      </c>
      <c r="C271" s="4">
        <f t="shared" si="16"/>
        <v>24792.537376229448</v>
      </c>
      <c r="D271" s="4">
        <f t="shared" si="17"/>
        <v>1166</v>
      </c>
      <c r="E271" s="4">
        <f t="shared" si="19"/>
        <v>25958.537376229448</v>
      </c>
      <c r="F271" s="4">
        <f t="shared" si="18"/>
        <v>2774673.9831705205</v>
      </c>
      <c r="H271"/>
      <c r="I271"/>
    </row>
    <row r="272" spans="1:9" s="4" customFormat="1">
      <c r="A272">
        <v>269</v>
      </c>
      <c r="B272" s="2">
        <v>51287</v>
      </c>
      <c r="C272" s="4">
        <f t="shared" si="16"/>
        <v>24802.537376229448</v>
      </c>
      <c r="D272" s="4">
        <f t="shared" si="17"/>
        <v>1156</v>
      </c>
      <c r="E272" s="4">
        <f t="shared" si="19"/>
        <v>25958.537376229448</v>
      </c>
      <c r="F272" s="4">
        <f t="shared" si="18"/>
        <v>2749871.4457942909</v>
      </c>
      <c r="H272"/>
      <c r="I272"/>
    </row>
    <row r="273" spans="1:9" s="4" customFormat="1">
      <c r="A273">
        <v>270</v>
      </c>
      <c r="B273" s="2">
        <v>51317</v>
      </c>
      <c r="C273" s="4">
        <f t="shared" si="16"/>
        <v>24813.537376229448</v>
      </c>
      <c r="D273" s="4">
        <f t="shared" si="17"/>
        <v>1145</v>
      </c>
      <c r="E273" s="4">
        <f t="shared" si="19"/>
        <v>25958.537376229448</v>
      </c>
      <c r="F273" s="4">
        <f t="shared" si="18"/>
        <v>2725057.9084180612</v>
      </c>
      <c r="H273"/>
      <c r="I273"/>
    </row>
    <row r="274" spans="1:9" s="4" customFormat="1">
      <c r="A274">
        <v>271</v>
      </c>
      <c r="B274" s="2">
        <v>51348</v>
      </c>
      <c r="C274" s="4">
        <f t="shared" si="16"/>
        <v>24823.537376229448</v>
      </c>
      <c r="D274" s="4">
        <f t="shared" si="17"/>
        <v>1135</v>
      </c>
      <c r="E274" s="4">
        <f t="shared" si="19"/>
        <v>25958.537376229448</v>
      </c>
      <c r="F274" s="4">
        <f t="shared" si="18"/>
        <v>2700234.3710418316</v>
      </c>
      <c r="H274"/>
      <c r="I274"/>
    </row>
    <row r="275" spans="1:9" s="4" customFormat="1">
      <c r="A275">
        <v>272</v>
      </c>
      <c r="B275" s="2">
        <v>51379</v>
      </c>
      <c r="C275" s="4">
        <f t="shared" si="16"/>
        <v>24833.537376229448</v>
      </c>
      <c r="D275" s="4">
        <f t="shared" si="17"/>
        <v>1125</v>
      </c>
      <c r="E275" s="4">
        <f t="shared" si="19"/>
        <v>25958.537376229448</v>
      </c>
      <c r="F275" s="4">
        <f t="shared" si="18"/>
        <v>2675400.8336656019</v>
      </c>
      <c r="H275"/>
      <c r="I275"/>
    </row>
    <row r="276" spans="1:9" s="4" customFormat="1">
      <c r="A276">
        <v>273</v>
      </c>
      <c r="B276" s="2">
        <v>51409</v>
      </c>
      <c r="C276" s="4">
        <f t="shared" si="16"/>
        <v>24844.537376229448</v>
      </c>
      <c r="D276" s="4">
        <f t="shared" si="17"/>
        <v>1114</v>
      </c>
      <c r="E276" s="4">
        <f t="shared" si="19"/>
        <v>25958.537376229448</v>
      </c>
      <c r="F276" s="4">
        <f t="shared" si="18"/>
        <v>2650556.2962893723</v>
      </c>
      <c r="H276"/>
      <c r="I276"/>
    </row>
    <row r="277" spans="1:9" s="4" customFormat="1">
      <c r="A277">
        <v>274</v>
      </c>
      <c r="B277" s="2">
        <v>51440</v>
      </c>
      <c r="C277" s="4">
        <f t="shared" si="16"/>
        <v>24854.537376229448</v>
      </c>
      <c r="D277" s="4">
        <f t="shared" si="17"/>
        <v>1104</v>
      </c>
      <c r="E277" s="4">
        <f t="shared" si="19"/>
        <v>25958.537376229448</v>
      </c>
      <c r="F277" s="4">
        <f t="shared" si="18"/>
        <v>2625701.7589131426</v>
      </c>
      <c r="H277"/>
      <c r="I277"/>
    </row>
    <row r="278" spans="1:9" s="4" customFormat="1">
      <c r="A278">
        <v>275</v>
      </c>
      <c r="B278" s="2">
        <v>51470</v>
      </c>
      <c r="C278" s="4">
        <f t="shared" si="16"/>
        <v>24864.537376229448</v>
      </c>
      <c r="D278" s="4">
        <f t="shared" si="17"/>
        <v>1094</v>
      </c>
      <c r="E278" s="4">
        <f t="shared" si="19"/>
        <v>25958.537376229448</v>
      </c>
      <c r="F278" s="4">
        <f t="shared" si="18"/>
        <v>2600837.221536913</v>
      </c>
      <c r="H278"/>
      <c r="I278"/>
    </row>
    <row r="279" spans="1:9" s="4" customFormat="1">
      <c r="A279">
        <v>276</v>
      </c>
      <c r="B279" s="2">
        <v>51501</v>
      </c>
      <c r="C279" s="4">
        <f t="shared" si="16"/>
        <v>24875.537376229448</v>
      </c>
      <c r="D279" s="4">
        <f t="shared" si="17"/>
        <v>1083</v>
      </c>
      <c r="E279" s="4">
        <f t="shared" si="19"/>
        <v>25958.537376229448</v>
      </c>
      <c r="F279" s="4">
        <f t="shared" si="18"/>
        <v>2575961.6841606833</v>
      </c>
      <c r="H279"/>
      <c r="I279"/>
    </row>
    <row r="280" spans="1:9" s="4" customFormat="1">
      <c r="A280">
        <v>277</v>
      </c>
      <c r="B280" s="2">
        <v>51532</v>
      </c>
      <c r="C280" s="4">
        <f t="shared" si="16"/>
        <v>24885.537376229448</v>
      </c>
      <c r="D280" s="4">
        <f t="shared" si="17"/>
        <v>1073</v>
      </c>
      <c r="E280" s="4">
        <f t="shared" si="19"/>
        <v>25958.537376229448</v>
      </c>
      <c r="F280" s="4">
        <f t="shared" si="18"/>
        <v>2551076.1467844537</v>
      </c>
      <c r="H280"/>
      <c r="I280"/>
    </row>
    <row r="281" spans="1:9" s="4" customFormat="1">
      <c r="A281">
        <v>278</v>
      </c>
      <c r="B281" s="2">
        <v>51560</v>
      </c>
      <c r="C281" s="4">
        <f t="shared" si="16"/>
        <v>24896.537376229448</v>
      </c>
      <c r="D281" s="4">
        <f t="shared" si="17"/>
        <v>1062</v>
      </c>
      <c r="E281" s="4">
        <f t="shared" si="19"/>
        <v>25958.537376229448</v>
      </c>
      <c r="F281" s="4">
        <f t="shared" si="18"/>
        <v>2526179.609408224</v>
      </c>
      <c r="H281"/>
      <c r="I281"/>
    </row>
    <row r="282" spans="1:9" s="4" customFormat="1">
      <c r="A282">
        <v>279</v>
      </c>
      <c r="B282" s="2">
        <v>51591</v>
      </c>
      <c r="C282" s="4">
        <f t="shared" si="16"/>
        <v>24906.537376229448</v>
      </c>
      <c r="D282" s="4">
        <f t="shared" si="17"/>
        <v>1052</v>
      </c>
      <c r="E282" s="4">
        <f t="shared" si="19"/>
        <v>25958.537376229448</v>
      </c>
      <c r="F282" s="4">
        <f t="shared" si="18"/>
        <v>2501273.0720319944</v>
      </c>
      <c r="H282"/>
      <c r="I282"/>
    </row>
    <row r="283" spans="1:9" s="4" customFormat="1">
      <c r="A283">
        <v>280</v>
      </c>
      <c r="B283" s="2">
        <v>51621</v>
      </c>
      <c r="C283" s="4">
        <f t="shared" si="16"/>
        <v>24916.537376229448</v>
      </c>
      <c r="D283" s="4">
        <f t="shared" si="17"/>
        <v>1042</v>
      </c>
      <c r="E283" s="4">
        <f t="shared" si="19"/>
        <v>25958.537376229448</v>
      </c>
      <c r="F283" s="4">
        <f t="shared" si="18"/>
        <v>2476356.5346557647</v>
      </c>
      <c r="H283"/>
      <c r="I283"/>
    </row>
    <row r="284" spans="1:9" s="4" customFormat="1">
      <c r="A284">
        <v>281</v>
      </c>
      <c r="B284" s="2">
        <v>51652</v>
      </c>
      <c r="C284" s="4">
        <f t="shared" ref="C284:C347" si="20">IF(E284-D284&lt;F283, E284-D284, F283)</f>
        <v>24927.537376229448</v>
      </c>
      <c r="D284" s="4">
        <f t="shared" ref="D284:D347" si="21">ROUNDDOWN(F283*$I$3/12,0)</f>
        <v>1031</v>
      </c>
      <c r="E284" s="4">
        <f t="shared" si="19"/>
        <v>25958.537376229448</v>
      </c>
      <c r="F284" s="4">
        <f t="shared" si="18"/>
        <v>2451428.997279535</v>
      </c>
      <c r="H284"/>
      <c r="I284"/>
    </row>
    <row r="285" spans="1:9" s="4" customFormat="1">
      <c r="A285">
        <v>282</v>
      </c>
      <c r="B285" s="2">
        <v>51682</v>
      </c>
      <c r="C285" s="4">
        <f t="shared" si="20"/>
        <v>24937.537376229448</v>
      </c>
      <c r="D285" s="4">
        <f t="shared" si="21"/>
        <v>1021</v>
      </c>
      <c r="E285" s="4">
        <f t="shared" si="19"/>
        <v>25958.537376229448</v>
      </c>
      <c r="F285" s="4">
        <f t="shared" si="18"/>
        <v>2426491.4599033054</v>
      </c>
      <c r="H285"/>
      <c r="I285"/>
    </row>
    <row r="286" spans="1:9" s="4" customFormat="1">
      <c r="A286">
        <v>283</v>
      </c>
      <c r="B286" s="2">
        <v>51713</v>
      </c>
      <c r="C286" s="4">
        <f t="shared" si="20"/>
        <v>24947.537376229448</v>
      </c>
      <c r="D286" s="4">
        <f t="shared" si="21"/>
        <v>1011</v>
      </c>
      <c r="E286" s="4">
        <f t="shared" si="19"/>
        <v>25958.537376229448</v>
      </c>
      <c r="F286" s="4">
        <f t="shared" si="18"/>
        <v>2401543.9225270757</v>
      </c>
      <c r="H286"/>
      <c r="I286"/>
    </row>
    <row r="287" spans="1:9" s="4" customFormat="1">
      <c r="A287">
        <v>284</v>
      </c>
      <c r="B287" s="2">
        <v>51744</v>
      </c>
      <c r="C287" s="4">
        <f t="shared" si="20"/>
        <v>24958.537376229448</v>
      </c>
      <c r="D287" s="4">
        <f t="shared" si="21"/>
        <v>1000</v>
      </c>
      <c r="E287" s="4">
        <f t="shared" si="19"/>
        <v>25958.537376229448</v>
      </c>
      <c r="F287" s="4">
        <f t="shared" si="18"/>
        <v>2376585.3851508461</v>
      </c>
      <c r="H287"/>
      <c r="I287"/>
    </row>
    <row r="288" spans="1:9" s="4" customFormat="1">
      <c r="A288">
        <v>285</v>
      </c>
      <c r="B288" s="2">
        <v>51774</v>
      </c>
      <c r="C288" s="4">
        <f t="shared" si="20"/>
        <v>24968.537376229448</v>
      </c>
      <c r="D288" s="4">
        <f t="shared" si="21"/>
        <v>990</v>
      </c>
      <c r="E288" s="4">
        <f t="shared" si="19"/>
        <v>25958.537376229448</v>
      </c>
      <c r="F288" s="4">
        <f t="shared" si="18"/>
        <v>2351616.8477746164</v>
      </c>
      <c r="H288"/>
      <c r="I288"/>
    </row>
    <row r="289" spans="1:9" s="4" customFormat="1">
      <c r="A289">
        <v>286</v>
      </c>
      <c r="B289" s="2">
        <v>51805</v>
      </c>
      <c r="C289" s="4">
        <f t="shared" si="20"/>
        <v>24979.537376229448</v>
      </c>
      <c r="D289" s="4">
        <f t="shared" si="21"/>
        <v>979</v>
      </c>
      <c r="E289" s="4">
        <f t="shared" si="19"/>
        <v>25958.537376229448</v>
      </c>
      <c r="F289" s="4">
        <f t="shared" si="18"/>
        <v>2326637.3103983868</v>
      </c>
      <c r="H289"/>
      <c r="I289"/>
    </row>
    <row r="290" spans="1:9" s="4" customFormat="1">
      <c r="A290">
        <v>287</v>
      </c>
      <c r="B290" s="2">
        <v>51835</v>
      </c>
      <c r="C290" s="4">
        <f t="shared" si="20"/>
        <v>24989.537376229448</v>
      </c>
      <c r="D290" s="4">
        <f t="shared" si="21"/>
        <v>969</v>
      </c>
      <c r="E290" s="4">
        <f t="shared" si="19"/>
        <v>25958.537376229448</v>
      </c>
      <c r="F290" s="4">
        <f t="shared" si="18"/>
        <v>2301647.7730221571</v>
      </c>
      <c r="H290"/>
      <c r="I290"/>
    </row>
    <row r="291" spans="1:9" s="4" customFormat="1">
      <c r="A291">
        <v>288</v>
      </c>
      <c r="B291" s="2">
        <v>51866</v>
      </c>
      <c r="C291" s="4">
        <f t="shared" si="20"/>
        <v>24999.537376229448</v>
      </c>
      <c r="D291" s="4">
        <f t="shared" si="21"/>
        <v>959</v>
      </c>
      <c r="E291" s="4">
        <f t="shared" si="19"/>
        <v>25958.537376229448</v>
      </c>
      <c r="F291" s="4">
        <f t="shared" si="18"/>
        <v>2276648.2356459275</v>
      </c>
      <c r="H291"/>
      <c r="I291"/>
    </row>
    <row r="292" spans="1:9" s="4" customFormat="1">
      <c r="A292">
        <v>289</v>
      </c>
      <c r="B292" s="2">
        <v>51897</v>
      </c>
      <c r="C292" s="4">
        <f t="shared" si="20"/>
        <v>25010.537376229448</v>
      </c>
      <c r="D292" s="4">
        <f t="shared" si="21"/>
        <v>948</v>
      </c>
      <c r="E292" s="4">
        <f t="shared" si="19"/>
        <v>25958.537376229448</v>
      </c>
      <c r="F292" s="4">
        <f t="shared" si="18"/>
        <v>2251637.6982696978</v>
      </c>
      <c r="H292"/>
      <c r="I292"/>
    </row>
    <row r="293" spans="1:9" s="4" customFormat="1">
      <c r="A293">
        <v>290</v>
      </c>
      <c r="B293" s="2">
        <v>51925</v>
      </c>
      <c r="C293" s="4">
        <f t="shared" si="20"/>
        <v>25020.537376229448</v>
      </c>
      <c r="D293" s="4">
        <f t="shared" si="21"/>
        <v>938</v>
      </c>
      <c r="E293" s="4">
        <f t="shared" si="19"/>
        <v>25958.537376229448</v>
      </c>
      <c r="F293" s="4">
        <f t="shared" si="18"/>
        <v>2226617.1608934682</v>
      </c>
      <c r="H293"/>
      <c r="I293"/>
    </row>
    <row r="294" spans="1:9" s="4" customFormat="1">
      <c r="A294">
        <v>291</v>
      </c>
      <c r="B294" s="2">
        <v>51956</v>
      </c>
      <c r="C294" s="4">
        <f t="shared" si="20"/>
        <v>25031.537376229448</v>
      </c>
      <c r="D294" s="4">
        <f t="shared" si="21"/>
        <v>927</v>
      </c>
      <c r="E294" s="4">
        <f t="shared" si="19"/>
        <v>25958.537376229448</v>
      </c>
      <c r="F294" s="4">
        <f t="shared" si="18"/>
        <v>2201585.6235172385</v>
      </c>
      <c r="H294"/>
      <c r="I294"/>
    </row>
    <row r="295" spans="1:9" s="4" customFormat="1">
      <c r="A295">
        <v>292</v>
      </c>
      <c r="B295" s="2">
        <v>51986</v>
      </c>
      <c r="C295" s="4">
        <f t="shared" si="20"/>
        <v>25041.537376229448</v>
      </c>
      <c r="D295" s="4">
        <f t="shared" si="21"/>
        <v>917</v>
      </c>
      <c r="E295" s="4">
        <f t="shared" si="19"/>
        <v>25958.537376229448</v>
      </c>
      <c r="F295" s="4">
        <f t="shared" si="18"/>
        <v>2176544.0861410089</v>
      </c>
      <c r="H295"/>
      <c r="I295"/>
    </row>
    <row r="296" spans="1:9" s="4" customFormat="1">
      <c r="A296">
        <v>293</v>
      </c>
      <c r="B296" s="2">
        <v>52017</v>
      </c>
      <c r="C296" s="4">
        <f t="shared" si="20"/>
        <v>25052.537376229448</v>
      </c>
      <c r="D296" s="4">
        <f t="shared" si="21"/>
        <v>906</v>
      </c>
      <c r="E296" s="4">
        <f t="shared" si="19"/>
        <v>25958.537376229448</v>
      </c>
      <c r="F296" s="4">
        <f t="shared" si="18"/>
        <v>2151491.5487647792</v>
      </c>
      <c r="H296"/>
      <c r="I296"/>
    </row>
    <row r="297" spans="1:9" s="4" customFormat="1">
      <c r="A297">
        <v>294</v>
      </c>
      <c r="B297" s="2">
        <v>52047</v>
      </c>
      <c r="C297" s="4">
        <f t="shared" si="20"/>
        <v>25062.537376229448</v>
      </c>
      <c r="D297" s="4">
        <f t="shared" si="21"/>
        <v>896</v>
      </c>
      <c r="E297" s="4">
        <f t="shared" si="19"/>
        <v>25958.537376229448</v>
      </c>
      <c r="F297" s="4">
        <f t="shared" si="18"/>
        <v>2126429.0113885496</v>
      </c>
      <c r="H297"/>
      <c r="I297"/>
    </row>
    <row r="298" spans="1:9" s="4" customFormat="1">
      <c r="A298">
        <v>295</v>
      </c>
      <c r="B298" s="2">
        <v>52078</v>
      </c>
      <c r="C298" s="4">
        <f t="shared" si="20"/>
        <v>25072.537376229448</v>
      </c>
      <c r="D298" s="4">
        <f t="shared" si="21"/>
        <v>886</v>
      </c>
      <c r="E298" s="4">
        <f t="shared" si="19"/>
        <v>25958.537376229448</v>
      </c>
      <c r="F298" s="4">
        <f t="shared" si="18"/>
        <v>2101356.4740123199</v>
      </c>
      <c r="H298"/>
      <c r="I298"/>
    </row>
    <row r="299" spans="1:9" s="4" customFormat="1">
      <c r="A299">
        <v>296</v>
      </c>
      <c r="B299" s="2">
        <v>52109</v>
      </c>
      <c r="C299" s="4">
        <f t="shared" si="20"/>
        <v>25083.537376229448</v>
      </c>
      <c r="D299" s="4">
        <f t="shared" si="21"/>
        <v>875</v>
      </c>
      <c r="E299" s="4">
        <f t="shared" si="19"/>
        <v>25958.537376229448</v>
      </c>
      <c r="F299" s="4">
        <f t="shared" si="18"/>
        <v>2076272.9366360905</v>
      </c>
      <c r="H299"/>
      <c r="I299"/>
    </row>
    <row r="300" spans="1:9" s="4" customFormat="1">
      <c r="A300">
        <v>297</v>
      </c>
      <c r="B300" s="2">
        <v>52139</v>
      </c>
      <c r="C300" s="4">
        <f t="shared" si="20"/>
        <v>25093.537376229448</v>
      </c>
      <c r="D300" s="4">
        <f t="shared" si="21"/>
        <v>865</v>
      </c>
      <c r="E300" s="4">
        <f t="shared" si="19"/>
        <v>25958.537376229448</v>
      </c>
      <c r="F300" s="4">
        <f t="shared" si="18"/>
        <v>2051179.3992598611</v>
      </c>
      <c r="H300"/>
      <c r="I300"/>
    </row>
    <row r="301" spans="1:9" s="4" customFormat="1">
      <c r="A301">
        <v>298</v>
      </c>
      <c r="B301" s="2">
        <v>52170</v>
      </c>
      <c r="C301" s="4">
        <f t="shared" si="20"/>
        <v>25104.537376229448</v>
      </c>
      <c r="D301" s="4">
        <f t="shared" si="21"/>
        <v>854</v>
      </c>
      <c r="E301" s="4">
        <f t="shared" si="19"/>
        <v>25958.537376229448</v>
      </c>
      <c r="F301" s="4">
        <f t="shared" si="18"/>
        <v>2026074.8618836317</v>
      </c>
      <c r="H301"/>
      <c r="I301"/>
    </row>
    <row r="302" spans="1:9" s="4" customFormat="1">
      <c r="A302">
        <v>299</v>
      </c>
      <c r="B302" s="2">
        <v>52200</v>
      </c>
      <c r="C302" s="4">
        <f t="shared" si="20"/>
        <v>25114.537376229448</v>
      </c>
      <c r="D302" s="4">
        <f t="shared" si="21"/>
        <v>844</v>
      </c>
      <c r="E302" s="4">
        <f t="shared" si="19"/>
        <v>25958.537376229448</v>
      </c>
      <c r="F302" s="4">
        <f t="shared" si="18"/>
        <v>2000960.3245074023</v>
      </c>
      <c r="H302"/>
      <c r="I302"/>
    </row>
    <row r="303" spans="1:9" s="4" customFormat="1">
      <c r="A303">
        <v>300</v>
      </c>
      <c r="B303" s="2">
        <v>52231</v>
      </c>
      <c r="C303" s="4">
        <f t="shared" si="20"/>
        <v>25125.537376229448</v>
      </c>
      <c r="D303" s="4">
        <f t="shared" si="21"/>
        <v>833</v>
      </c>
      <c r="E303" s="4">
        <f t="shared" si="19"/>
        <v>25958.537376229448</v>
      </c>
      <c r="F303" s="4">
        <f t="shared" si="18"/>
        <v>1975834.7871311728</v>
      </c>
      <c r="H303"/>
      <c r="I303"/>
    </row>
    <row r="304" spans="1:9" s="4" customFormat="1">
      <c r="A304">
        <v>301</v>
      </c>
      <c r="B304" s="2">
        <v>52262</v>
      </c>
      <c r="C304" s="4">
        <f t="shared" si="20"/>
        <v>25135.537376229448</v>
      </c>
      <c r="D304" s="4">
        <f t="shared" si="21"/>
        <v>823</v>
      </c>
      <c r="E304" s="4">
        <f t="shared" si="19"/>
        <v>25958.537376229448</v>
      </c>
      <c r="F304" s="4">
        <f t="shared" si="18"/>
        <v>1950699.2497549434</v>
      </c>
      <c r="H304"/>
      <c r="I304"/>
    </row>
    <row r="305" spans="1:9" s="4" customFormat="1">
      <c r="A305">
        <v>302</v>
      </c>
      <c r="B305" s="2">
        <v>52290</v>
      </c>
      <c r="C305" s="4">
        <f t="shared" si="20"/>
        <v>25146.537376229448</v>
      </c>
      <c r="D305" s="4">
        <f t="shared" si="21"/>
        <v>812</v>
      </c>
      <c r="E305" s="4">
        <f t="shared" si="19"/>
        <v>25958.537376229448</v>
      </c>
      <c r="F305" s="4">
        <f t="shared" si="18"/>
        <v>1925552.712378714</v>
      </c>
      <c r="H305"/>
      <c r="I305"/>
    </row>
    <row r="306" spans="1:9" s="4" customFormat="1">
      <c r="A306">
        <v>303</v>
      </c>
      <c r="B306" s="2">
        <v>52321</v>
      </c>
      <c r="C306" s="4">
        <f t="shared" si="20"/>
        <v>25156.537376229448</v>
      </c>
      <c r="D306" s="4">
        <f t="shared" si="21"/>
        <v>802</v>
      </c>
      <c r="E306" s="4">
        <f t="shared" si="19"/>
        <v>25958.537376229448</v>
      </c>
      <c r="F306" s="4">
        <f t="shared" si="18"/>
        <v>1900396.1750024846</v>
      </c>
      <c r="H306"/>
      <c r="I306"/>
    </row>
    <row r="307" spans="1:9" s="4" customFormat="1">
      <c r="A307">
        <v>304</v>
      </c>
      <c r="B307" s="2">
        <v>52351</v>
      </c>
      <c r="C307" s="4">
        <f t="shared" si="20"/>
        <v>25167.537376229448</v>
      </c>
      <c r="D307" s="4">
        <f t="shared" si="21"/>
        <v>791</v>
      </c>
      <c r="E307" s="4">
        <f t="shared" si="19"/>
        <v>25958.537376229448</v>
      </c>
      <c r="F307" s="4">
        <f t="shared" si="18"/>
        <v>1875228.6376262552</v>
      </c>
      <c r="H307"/>
      <c r="I307"/>
    </row>
    <row r="308" spans="1:9" s="4" customFormat="1">
      <c r="A308">
        <v>305</v>
      </c>
      <c r="B308" s="2">
        <v>52382</v>
      </c>
      <c r="C308" s="4">
        <f t="shared" si="20"/>
        <v>25177.537376229448</v>
      </c>
      <c r="D308" s="4">
        <f t="shared" si="21"/>
        <v>781</v>
      </c>
      <c r="E308" s="4">
        <f t="shared" si="19"/>
        <v>25958.537376229448</v>
      </c>
      <c r="F308" s="4">
        <f t="shared" si="18"/>
        <v>1850051.1002500257</v>
      </c>
      <c r="H308"/>
      <c r="I308"/>
    </row>
    <row r="309" spans="1:9" s="4" customFormat="1">
      <c r="A309">
        <v>306</v>
      </c>
      <c r="B309" s="2">
        <v>52412</v>
      </c>
      <c r="C309" s="4">
        <f t="shared" si="20"/>
        <v>25188.537376229448</v>
      </c>
      <c r="D309" s="4">
        <f t="shared" si="21"/>
        <v>770</v>
      </c>
      <c r="E309" s="4">
        <f t="shared" si="19"/>
        <v>25958.537376229448</v>
      </c>
      <c r="F309" s="4">
        <f t="shared" si="18"/>
        <v>1824862.5628737963</v>
      </c>
      <c r="H309"/>
      <c r="I309"/>
    </row>
    <row r="310" spans="1:9" s="4" customFormat="1">
      <c r="A310">
        <v>307</v>
      </c>
      <c r="B310" s="2">
        <v>52443</v>
      </c>
      <c r="C310" s="4">
        <f t="shared" si="20"/>
        <v>25198.537376229448</v>
      </c>
      <c r="D310" s="4">
        <f t="shared" si="21"/>
        <v>760</v>
      </c>
      <c r="E310" s="4">
        <f t="shared" si="19"/>
        <v>25958.537376229448</v>
      </c>
      <c r="F310" s="4">
        <f t="shared" si="18"/>
        <v>1799664.0254975669</v>
      </c>
      <c r="H310"/>
      <c r="I310"/>
    </row>
    <row r="311" spans="1:9" s="4" customFormat="1">
      <c r="A311">
        <v>308</v>
      </c>
      <c r="B311" s="2">
        <v>52474</v>
      </c>
      <c r="C311" s="4">
        <f t="shared" si="20"/>
        <v>25209.537376229448</v>
      </c>
      <c r="D311" s="4">
        <f t="shared" si="21"/>
        <v>749</v>
      </c>
      <c r="E311" s="4">
        <f t="shared" si="19"/>
        <v>25958.537376229448</v>
      </c>
      <c r="F311" s="4">
        <f t="shared" si="18"/>
        <v>1774454.4881213375</v>
      </c>
      <c r="H311"/>
      <c r="I311"/>
    </row>
    <row r="312" spans="1:9" s="4" customFormat="1">
      <c r="A312">
        <v>309</v>
      </c>
      <c r="B312" s="2">
        <v>52504</v>
      </c>
      <c r="C312" s="4">
        <f t="shared" si="20"/>
        <v>25219.537376229448</v>
      </c>
      <c r="D312" s="4">
        <f t="shared" si="21"/>
        <v>739</v>
      </c>
      <c r="E312" s="4">
        <f t="shared" si="19"/>
        <v>25958.537376229448</v>
      </c>
      <c r="F312" s="4">
        <f t="shared" si="18"/>
        <v>1749234.9507451081</v>
      </c>
      <c r="H312"/>
      <c r="I312"/>
    </row>
    <row r="313" spans="1:9" s="4" customFormat="1">
      <c r="A313">
        <v>310</v>
      </c>
      <c r="B313" s="2">
        <v>52535</v>
      </c>
      <c r="C313" s="4">
        <f t="shared" si="20"/>
        <v>25230.537376229448</v>
      </c>
      <c r="D313" s="4">
        <f t="shared" si="21"/>
        <v>728</v>
      </c>
      <c r="E313" s="4">
        <f t="shared" si="19"/>
        <v>25958.537376229448</v>
      </c>
      <c r="F313" s="4">
        <f t="shared" si="18"/>
        <v>1724004.4133688787</v>
      </c>
      <c r="H313"/>
      <c r="I313"/>
    </row>
    <row r="314" spans="1:9" s="4" customFormat="1">
      <c r="A314">
        <v>311</v>
      </c>
      <c r="B314" s="2">
        <v>52565</v>
      </c>
      <c r="C314" s="4">
        <f t="shared" si="20"/>
        <v>25240.537376229448</v>
      </c>
      <c r="D314" s="4">
        <f t="shared" si="21"/>
        <v>718</v>
      </c>
      <c r="E314" s="4">
        <f t="shared" si="19"/>
        <v>25958.537376229448</v>
      </c>
      <c r="F314" s="4">
        <f t="shared" si="18"/>
        <v>1698763.8759926492</v>
      </c>
      <c r="H314"/>
      <c r="I314"/>
    </row>
    <row r="315" spans="1:9" s="4" customFormat="1">
      <c r="A315">
        <v>312</v>
      </c>
      <c r="B315" s="2">
        <v>52596</v>
      </c>
      <c r="C315" s="4">
        <f t="shared" si="20"/>
        <v>25251.537376229448</v>
      </c>
      <c r="D315" s="4">
        <f t="shared" si="21"/>
        <v>707</v>
      </c>
      <c r="E315" s="4">
        <f t="shared" si="19"/>
        <v>25958.537376229448</v>
      </c>
      <c r="F315" s="4">
        <f t="shared" si="18"/>
        <v>1673512.3386164198</v>
      </c>
      <c r="H315"/>
      <c r="I315"/>
    </row>
    <row r="316" spans="1:9" s="4" customFormat="1">
      <c r="A316">
        <v>313</v>
      </c>
      <c r="B316" s="2">
        <v>52627</v>
      </c>
      <c r="C316" s="4">
        <f t="shared" si="20"/>
        <v>25261.537376229448</v>
      </c>
      <c r="D316" s="4">
        <f t="shared" si="21"/>
        <v>697</v>
      </c>
      <c r="E316" s="4">
        <f t="shared" si="19"/>
        <v>25958.537376229448</v>
      </c>
      <c r="F316" s="4">
        <f t="shared" si="18"/>
        <v>1648250.8012401904</v>
      </c>
      <c r="H316"/>
      <c r="I316"/>
    </row>
    <row r="317" spans="1:9" s="4" customFormat="1">
      <c r="A317">
        <v>314</v>
      </c>
      <c r="B317" s="2">
        <v>52656</v>
      </c>
      <c r="C317" s="4">
        <f t="shared" si="20"/>
        <v>25272.537376229448</v>
      </c>
      <c r="D317" s="4">
        <f t="shared" si="21"/>
        <v>686</v>
      </c>
      <c r="E317" s="4">
        <f t="shared" si="19"/>
        <v>25958.537376229448</v>
      </c>
      <c r="F317" s="4">
        <f t="shared" si="18"/>
        <v>1622978.263863961</v>
      </c>
      <c r="H317"/>
      <c r="I317"/>
    </row>
    <row r="318" spans="1:9" s="4" customFormat="1">
      <c r="A318">
        <v>315</v>
      </c>
      <c r="B318" s="2">
        <v>52687</v>
      </c>
      <c r="C318" s="4">
        <f t="shared" si="20"/>
        <v>25282.537376229448</v>
      </c>
      <c r="D318" s="4">
        <f t="shared" si="21"/>
        <v>676</v>
      </c>
      <c r="E318" s="4">
        <f t="shared" si="19"/>
        <v>25958.537376229448</v>
      </c>
      <c r="F318" s="4">
        <f t="shared" si="18"/>
        <v>1597695.7264877316</v>
      </c>
      <c r="H318"/>
      <c r="I318"/>
    </row>
    <row r="319" spans="1:9" s="4" customFormat="1">
      <c r="A319">
        <v>316</v>
      </c>
      <c r="B319" s="2">
        <v>52717</v>
      </c>
      <c r="C319" s="4">
        <f t="shared" si="20"/>
        <v>25293.537376229448</v>
      </c>
      <c r="D319" s="4">
        <f t="shared" si="21"/>
        <v>665</v>
      </c>
      <c r="E319" s="4">
        <f t="shared" si="19"/>
        <v>25958.537376229448</v>
      </c>
      <c r="F319" s="4">
        <f t="shared" si="18"/>
        <v>1572402.1891115021</v>
      </c>
      <c r="H319"/>
      <c r="I319"/>
    </row>
    <row r="320" spans="1:9" s="4" customFormat="1">
      <c r="A320">
        <v>317</v>
      </c>
      <c r="B320" s="2">
        <v>52748</v>
      </c>
      <c r="C320" s="4">
        <f t="shared" si="20"/>
        <v>25303.537376229448</v>
      </c>
      <c r="D320" s="4">
        <f t="shared" si="21"/>
        <v>655</v>
      </c>
      <c r="E320" s="4">
        <f t="shared" si="19"/>
        <v>25958.537376229448</v>
      </c>
      <c r="F320" s="4">
        <f t="shared" si="18"/>
        <v>1547098.6517352727</v>
      </c>
      <c r="H320"/>
      <c r="I320"/>
    </row>
    <row r="321" spans="1:9" s="4" customFormat="1">
      <c r="A321">
        <v>318</v>
      </c>
      <c r="B321" s="2">
        <v>52778</v>
      </c>
      <c r="C321" s="4">
        <f t="shared" si="20"/>
        <v>25314.537376229448</v>
      </c>
      <c r="D321" s="4">
        <f t="shared" si="21"/>
        <v>644</v>
      </c>
      <c r="E321" s="4">
        <f t="shared" si="19"/>
        <v>25958.537376229448</v>
      </c>
      <c r="F321" s="4">
        <f t="shared" si="18"/>
        <v>1521784.1143590433</v>
      </c>
      <c r="H321"/>
      <c r="I321"/>
    </row>
    <row r="322" spans="1:9" s="4" customFormat="1">
      <c r="A322">
        <v>319</v>
      </c>
      <c r="B322" s="2">
        <v>52809</v>
      </c>
      <c r="C322" s="4">
        <f t="shared" si="20"/>
        <v>25324.537376229448</v>
      </c>
      <c r="D322" s="4">
        <f t="shared" si="21"/>
        <v>634</v>
      </c>
      <c r="E322" s="4">
        <f t="shared" si="19"/>
        <v>25958.537376229448</v>
      </c>
      <c r="F322" s="4">
        <f t="shared" si="18"/>
        <v>1496459.5769828139</v>
      </c>
      <c r="H322"/>
      <c r="I322"/>
    </row>
    <row r="323" spans="1:9" s="4" customFormat="1">
      <c r="A323">
        <v>320</v>
      </c>
      <c r="B323" s="2">
        <v>52840</v>
      </c>
      <c r="C323" s="4">
        <f t="shared" si="20"/>
        <v>25335.537376229448</v>
      </c>
      <c r="D323" s="4">
        <f t="shared" si="21"/>
        <v>623</v>
      </c>
      <c r="E323" s="4">
        <f t="shared" si="19"/>
        <v>25958.537376229448</v>
      </c>
      <c r="F323" s="4">
        <f t="shared" ref="F323:F386" si="22">IF(F322-C323&gt;0, F322-C323, 0)</f>
        <v>1471124.0396065845</v>
      </c>
      <c r="H323"/>
      <c r="I323"/>
    </row>
    <row r="324" spans="1:9" s="4" customFormat="1">
      <c r="A324">
        <v>321</v>
      </c>
      <c r="B324" s="2">
        <v>52870</v>
      </c>
      <c r="C324" s="4">
        <f t="shared" si="20"/>
        <v>25346.537376229448</v>
      </c>
      <c r="D324" s="4">
        <f t="shared" si="21"/>
        <v>612</v>
      </c>
      <c r="E324" s="4">
        <f t="shared" ref="E324:E387" si="23">$I$5</f>
        <v>25958.537376229448</v>
      </c>
      <c r="F324" s="4">
        <f t="shared" si="22"/>
        <v>1445777.5022303551</v>
      </c>
      <c r="H324"/>
      <c r="I324"/>
    </row>
    <row r="325" spans="1:9" s="4" customFormat="1">
      <c r="A325">
        <v>322</v>
      </c>
      <c r="B325" s="2">
        <v>52901</v>
      </c>
      <c r="C325" s="4">
        <f t="shared" si="20"/>
        <v>25356.537376229448</v>
      </c>
      <c r="D325" s="4">
        <f t="shared" si="21"/>
        <v>602</v>
      </c>
      <c r="E325" s="4">
        <f t="shared" si="23"/>
        <v>25958.537376229448</v>
      </c>
      <c r="F325" s="4">
        <f t="shared" si="22"/>
        <v>1420420.9648541256</v>
      </c>
      <c r="H325"/>
      <c r="I325"/>
    </row>
    <row r="326" spans="1:9" s="4" customFormat="1">
      <c r="A326">
        <v>323</v>
      </c>
      <c r="B326" s="2">
        <v>52931</v>
      </c>
      <c r="C326" s="4">
        <f t="shared" si="20"/>
        <v>25367.537376229448</v>
      </c>
      <c r="D326" s="4">
        <f t="shared" si="21"/>
        <v>591</v>
      </c>
      <c r="E326" s="4">
        <f t="shared" si="23"/>
        <v>25958.537376229448</v>
      </c>
      <c r="F326" s="4">
        <f t="shared" si="22"/>
        <v>1395053.4274778962</v>
      </c>
      <c r="H326"/>
      <c r="I326"/>
    </row>
    <row r="327" spans="1:9" s="4" customFormat="1">
      <c r="A327">
        <v>324</v>
      </c>
      <c r="B327" s="2">
        <v>52962</v>
      </c>
      <c r="C327" s="4">
        <f t="shared" si="20"/>
        <v>25377.537376229448</v>
      </c>
      <c r="D327" s="4">
        <f t="shared" si="21"/>
        <v>581</v>
      </c>
      <c r="E327" s="4">
        <f t="shared" si="23"/>
        <v>25958.537376229448</v>
      </c>
      <c r="F327" s="4">
        <f t="shared" si="22"/>
        <v>1369675.8901016668</v>
      </c>
      <c r="H327"/>
      <c r="I327"/>
    </row>
    <row r="328" spans="1:9" s="4" customFormat="1">
      <c r="A328">
        <v>325</v>
      </c>
      <c r="B328" s="2">
        <v>52993</v>
      </c>
      <c r="C328" s="4">
        <f t="shared" si="20"/>
        <v>25388.537376229448</v>
      </c>
      <c r="D328" s="4">
        <f t="shared" si="21"/>
        <v>570</v>
      </c>
      <c r="E328" s="4">
        <f t="shared" si="23"/>
        <v>25958.537376229448</v>
      </c>
      <c r="F328" s="4">
        <f t="shared" si="22"/>
        <v>1344287.3527254374</v>
      </c>
      <c r="H328"/>
      <c r="I328"/>
    </row>
    <row r="329" spans="1:9" s="4" customFormat="1">
      <c r="A329">
        <v>326</v>
      </c>
      <c r="B329" s="2">
        <v>53021</v>
      </c>
      <c r="C329" s="4">
        <f t="shared" si="20"/>
        <v>25398.537376229448</v>
      </c>
      <c r="D329" s="4">
        <f t="shared" si="21"/>
        <v>560</v>
      </c>
      <c r="E329" s="4">
        <f t="shared" si="23"/>
        <v>25958.537376229448</v>
      </c>
      <c r="F329" s="4">
        <f t="shared" si="22"/>
        <v>1318888.815349208</v>
      </c>
      <c r="H329"/>
      <c r="I329"/>
    </row>
    <row r="330" spans="1:9" s="4" customFormat="1">
      <c r="A330">
        <v>327</v>
      </c>
      <c r="B330" s="2">
        <v>53052</v>
      </c>
      <c r="C330" s="4">
        <f t="shared" si="20"/>
        <v>25409.537376229448</v>
      </c>
      <c r="D330" s="4">
        <f t="shared" si="21"/>
        <v>549</v>
      </c>
      <c r="E330" s="4">
        <f t="shared" si="23"/>
        <v>25958.537376229448</v>
      </c>
      <c r="F330" s="4">
        <f t="shared" si="22"/>
        <v>1293479.2779729785</v>
      </c>
      <c r="H330"/>
      <c r="I330"/>
    </row>
    <row r="331" spans="1:9" s="4" customFormat="1">
      <c r="A331">
        <v>328</v>
      </c>
      <c r="B331" s="2">
        <v>53082</v>
      </c>
      <c r="C331" s="4">
        <f t="shared" si="20"/>
        <v>25420.537376229448</v>
      </c>
      <c r="D331" s="4">
        <f t="shared" si="21"/>
        <v>538</v>
      </c>
      <c r="E331" s="4">
        <f t="shared" si="23"/>
        <v>25958.537376229448</v>
      </c>
      <c r="F331" s="4">
        <f t="shared" si="22"/>
        <v>1268058.7405967491</v>
      </c>
      <c r="H331"/>
      <c r="I331"/>
    </row>
    <row r="332" spans="1:9" s="4" customFormat="1">
      <c r="A332">
        <v>329</v>
      </c>
      <c r="B332" s="2">
        <v>53113</v>
      </c>
      <c r="C332" s="4">
        <f t="shared" si="20"/>
        <v>25430.537376229448</v>
      </c>
      <c r="D332" s="4">
        <f t="shared" si="21"/>
        <v>528</v>
      </c>
      <c r="E332" s="4">
        <f t="shared" si="23"/>
        <v>25958.537376229448</v>
      </c>
      <c r="F332" s="4">
        <f t="shared" si="22"/>
        <v>1242628.2032205197</v>
      </c>
      <c r="H332"/>
      <c r="I332"/>
    </row>
    <row r="333" spans="1:9" s="4" customFormat="1">
      <c r="A333">
        <v>330</v>
      </c>
      <c r="B333" s="2">
        <v>53143</v>
      </c>
      <c r="C333" s="4">
        <f t="shared" si="20"/>
        <v>25441.537376229448</v>
      </c>
      <c r="D333" s="4">
        <f t="shared" si="21"/>
        <v>517</v>
      </c>
      <c r="E333" s="4">
        <f t="shared" si="23"/>
        <v>25958.537376229448</v>
      </c>
      <c r="F333" s="4">
        <f t="shared" si="22"/>
        <v>1217186.6658442903</v>
      </c>
      <c r="H333"/>
      <c r="I333"/>
    </row>
    <row r="334" spans="1:9" s="4" customFormat="1">
      <c r="A334">
        <v>331</v>
      </c>
      <c r="B334" s="2">
        <v>53174</v>
      </c>
      <c r="C334" s="4">
        <f t="shared" si="20"/>
        <v>25451.537376229448</v>
      </c>
      <c r="D334" s="4">
        <f t="shared" si="21"/>
        <v>507</v>
      </c>
      <c r="E334" s="4">
        <f t="shared" si="23"/>
        <v>25958.537376229448</v>
      </c>
      <c r="F334" s="4">
        <f t="shared" si="22"/>
        <v>1191735.1284680609</v>
      </c>
      <c r="H334"/>
      <c r="I334"/>
    </row>
    <row r="335" spans="1:9" s="4" customFormat="1">
      <c r="A335">
        <v>332</v>
      </c>
      <c r="B335" s="2">
        <v>53205</v>
      </c>
      <c r="C335" s="4">
        <f t="shared" si="20"/>
        <v>25462.537376229448</v>
      </c>
      <c r="D335" s="4">
        <f t="shared" si="21"/>
        <v>496</v>
      </c>
      <c r="E335" s="4">
        <f t="shared" si="23"/>
        <v>25958.537376229448</v>
      </c>
      <c r="F335" s="4">
        <f t="shared" si="22"/>
        <v>1166272.5910918314</v>
      </c>
      <c r="H335"/>
      <c r="I335"/>
    </row>
    <row r="336" spans="1:9" s="4" customFormat="1">
      <c r="A336">
        <v>333</v>
      </c>
      <c r="B336" s="2">
        <v>53235</v>
      </c>
      <c r="C336" s="4">
        <f t="shared" si="20"/>
        <v>25473.537376229448</v>
      </c>
      <c r="D336" s="4">
        <f t="shared" si="21"/>
        <v>485</v>
      </c>
      <c r="E336" s="4">
        <f t="shared" si="23"/>
        <v>25958.537376229448</v>
      </c>
      <c r="F336" s="4">
        <f t="shared" si="22"/>
        <v>1140799.053715602</v>
      </c>
      <c r="H336"/>
      <c r="I336"/>
    </row>
    <row r="337" spans="1:9" s="4" customFormat="1">
      <c r="A337">
        <v>334</v>
      </c>
      <c r="B337" s="2">
        <v>53266</v>
      </c>
      <c r="C337" s="4">
        <f t="shared" si="20"/>
        <v>25483.537376229448</v>
      </c>
      <c r="D337" s="4">
        <f t="shared" si="21"/>
        <v>475</v>
      </c>
      <c r="E337" s="4">
        <f t="shared" si="23"/>
        <v>25958.537376229448</v>
      </c>
      <c r="F337" s="4">
        <f t="shared" si="22"/>
        <v>1115315.5163393726</v>
      </c>
      <c r="H337"/>
      <c r="I337"/>
    </row>
    <row r="338" spans="1:9" s="4" customFormat="1">
      <c r="A338">
        <v>335</v>
      </c>
      <c r="B338" s="2">
        <v>53296</v>
      </c>
      <c r="C338" s="4">
        <f t="shared" si="20"/>
        <v>25494.537376229448</v>
      </c>
      <c r="D338" s="4">
        <f t="shared" si="21"/>
        <v>464</v>
      </c>
      <c r="E338" s="4">
        <f t="shared" si="23"/>
        <v>25958.537376229448</v>
      </c>
      <c r="F338" s="4">
        <f t="shared" si="22"/>
        <v>1089820.9789631432</v>
      </c>
      <c r="H338"/>
      <c r="I338"/>
    </row>
    <row r="339" spans="1:9" s="4" customFormat="1">
      <c r="A339">
        <v>336</v>
      </c>
      <c r="B339" s="2">
        <v>53327</v>
      </c>
      <c r="C339" s="4">
        <f t="shared" si="20"/>
        <v>25504.537376229448</v>
      </c>
      <c r="D339" s="4">
        <f t="shared" si="21"/>
        <v>454</v>
      </c>
      <c r="E339" s="4">
        <f t="shared" si="23"/>
        <v>25958.537376229448</v>
      </c>
      <c r="F339" s="4">
        <f t="shared" si="22"/>
        <v>1064316.4415869138</v>
      </c>
      <c r="H339"/>
      <c r="I339"/>
    </row>
    <row r="340" spans="1:9" s="4" customFormat="1">
      <c r="A340">
        <v>337</v>
      </c>
      <c r="B340" s="2">
        <v>53358</v>
      </c>
      <c r="C340" s="4">
        <f t="shared" si="20"/>
        <v>25515.537376229448</v>
      </c>
      <c r="D340" s="4">
        <f t="shared" si="21"/>
        <v>443</v>
      </c>
      <c r="E340" s="4">
        <f t="shared" si="23"/>
        <v>25958.537376229448</v>
      </c>
      <c r="F340" s="4">
        <f t="shared" si="22"/>
        <v>1038800.9042106844</v>
      </c>
      <c r="H340"/>
      <c r="I340"/>
    </row>
    <row r="341" spans="1:9" s="4" customFormat="1">
      <c r="A341">
        <v>338</v>
      </c>
      <c r="B341" s="2">
        <v>53386</v>
      </c>
      <c r="C341" s="4">
        <f t="shared" si="20"/>
        <v>25526.537376229448</v>
      </c>
      <c r="D341" s="4">
        <f t="shared" si="21"/>
        <v>432</v>
      </c>
      <c r="E341" s="4">
        <f t="shared" si="23"/>
        <v>25958.537376229448</v>
      </c>
      <c r="F341" s="4">
        <f t="shared" si="22"/>
        <v>1013274.3668344549</v>
      </c>
      <c r="H341"/>
      <c r="I341"/>
    </row>
    <row r="342" spans="1:9" s="4" customFormat="1">
      <c r="A342">
        <v>339</v>
      </c>
      <c r="B342" s="2">
        <v>53417</v>
      </c>
      <c r="C342" s="4">
        <f t="shared" si="20"/>
        <v>25536.537376229448</v>
      </c>
      <c r="D342" s="4">
        <f t="shared" si="21"/>
        <v>422</v>
      </c>
      <c r="E342" s="4">
        <f t="shared" si="23"/>
        <v>25958.537376229448</v>
      </c>
      <c r="F342" s="4">
        <f t="shared" si="22"/>
        <v>987737.82945822552</v>
      </c>
      <c r="H342"/>
      <c r="I342"/>
    </row>
    <row r="343" spans="1:9" s="4" customFormat="1">
      <c r="A343">
        <v>340</v>
      </c>
      <c r="B343" s="2">
        <v>53447</v>
      </c>
      <c r="C343" s="4">
        <f t="shared" si="20"/>
        <v>25547.537376229448</v>
      </c>
      <c r="D343" s="4">
        <f t="shared" si="21"/>
        <v>411</v>
      </c>
      <c r="E343" s="4">
        <f t="shared" si="23"/>
        <v>25958.537376229448</v>
      </c>
      <c r="F343" s="4">
        <f t="shared" si="22"/>
        <v>962190.2920819961</v>
      </c>
      <c r="H343"/>
      <c r="I343"/>
    </row>
    <row r="344" spans="1:9" s="4" customFormat="1">
      <c r="A344">
        <v>341</v>
      </c>
      <c r="B344" s="2">
        <v>53478</v>
      </c>
      <c r="C344" s="4">
        <f t="shared" si="20"/>
        <v>25558.537376229448</v>
      </c>
      <c r="D344" s="4">
        <f t="shared" si="21"/>
        <v>400</v>
      </c>
      <c r="E344" s="4">
        <f t="shared" si="23"/>
        <v>25958.537376229448</v>
      </c>
      <c r="F344" s="4">
        <f t="shared" si="22"/>
        <v>936631.75470576668</v>
      </c>
      <c r="H344"/>
      <c r="I344"/>
    </row>
    <row r="345" spans="1:9" s="4" customFormat="1">
      <c r="A345">
        <v>342</v>
      </c>
      <c r="B345" s="2">
        <v>53508</v>
      </c>
      <c r="C345" s="4">
        <f t="shared" si="20"/>
        <v>25568.537376229448</v>
      </c>
      <c r="D345" s="4">
        <f t="shared" si="21"/>
        <v>390</v>
      </c>
      <c r="E345" s="4">
        <f t="shared" si="23"/>
        <v>25958.537376229448</v>
      </c>
      <c r="F345" s="4">
        <f t="shared" si="22"/>
        <v>911063.21732953726</v>
      </c>
      <c r="H345"/>
      <c r="I345"/>
    </row>
    <row r="346" spans="1:9" s="4" customFormat="1">
      <c r="A346">
        <v>343</v>
      </c>
      <c r="B346" s="2">
        <v>53539</v>
      </c>
      <c r="C346" s="4">
        <f t="shared" si="20"/>
        <v>25579.537376229448</v>
      </c>
      <c r="D346" s="4">
        <f t="shared" si="21"/>
        <v>379</v>
      </c>
      <c r="E346" s="4">
        <f t="shared" si="23"/>
        <v>25958.537376229448</v>
      </c>
      <c r="F346" s="4">
        <f t="shared" si="22"/>
        <v>885483.67995330784</v>
      </c>
      <c r="H346"/>
      <c r="I346"/>
    </row>
    <row r="347" spans="1:9" s="4" customFormat="1">
      <c r="A347">
        <v>344</v>
      </c>
      <c r="B347" s="2">
        <v>53570</v>
      </c>
      <c r="C347" s="4">
        <f t="shared" si="20"/>
        <v>25590.537376229448</v>
      </c>
      <c r="D347" s="4">
        <f t="shared" si="21"/>
        <v>368</v>
      </c>
      <c r="E347" s="4">
        <f t="shared" si="23"/>
        <v>25958.537376229448</v>
      </c>
      <c r="F347" s="4">
        <f t="shared" si="22"/>
        <v>859893.14257707843</v>
      </c>
      <c r="H347"/>
      <c r="I347"/>
    </row>
    <row r="348" spans="1:9" s="4" customFormat="1">
      <c r="A348">
        <v>345</v>
      </c>
      <c r="B348" s="2">
        <v>53600</v>
      </c>
      <c r="C348" s="4">
        <f t="shared" ref="C348:C411" si="24">IF(E348-D348&lt;F347, E348-D348, F347)</f>
        <v>25600.537376229448</v>
      </c>
      <c r="D348" s="4">
        <f t="shared" ref="D348:D411" si="25">ROUNDDOWN(F347*$I$3/12,0)</f>
        <v>358</v>
      </c>
      <c r="E348" s="4">
        <f t="shared" si="23"/>
        <v>25958.537376229448</v>
      </c>
      <c r="F348" s="4">
        <f t="shared" si="22"/>
        <v>834292.60520084901</v>
      </c>
      <c r="H348"/>
      <c r="I348"/>
    </row>
    <row r="349" spans="1:9" s="4" customFormat="1">
      <c r="A349">
        <v>346</v>
      </c>
      <c r="B349" s="2">
        <v>53631</v>
      </c>
      <c r="C349" s="4">
        <f t="shared" si="24"/>
        <v>25611.537376229448</v>
      </c>
      <c r="D349" s="4">
        <f t="shared" si="25"/>
        <v>347</v>
      </c>
      <c r="E349" s="4">
        <f t="shared" si="23"/>
        <v>25958.537376229448</v>
      </c>
      <c r="F349" s="4">
        <f t="shared" si="22"/>
        <v>808681.06782461959</v>
      </c>
      <c r="H349"/>
      <c r="I349"/>
    </row>
    <row r="350" spans="1:9" s="4" customFormat="1">
      <c r="A350">
        <v>347</v>
      </c>
      <c r="B350" s="2">
        <v>53661</v>
      </c>
      <c r="C350" s="4">
        <f t="shared" si="24"/>
        <v>25622.537376229448</v>
      </c>
      <c r="D350" s="4">
        <f t="shared" si="25"/>
        <v>336</v>
      </c>
      <c r="E350" s="4">
        <f t="shared" si="23"/>
        <v>25958.537376229448</v>
      </c>
      <c r="F350" s="4">
        <f t="shared" si="22"/>
        <v>783058.53044839017</v>
      </c>
      <c r="H350"/>
      <c r="I350"/>
    </row>
    <row r="351" spans="1:9" s="4" customFormat="1">
      <c r="A351">
        <v>348</v>
      </c>
      <c r="B351" s="2">
        <v>53692</v>
      </c>
      <c r="C351" s="4">
        <f t="shared" si="24"/>
        <v>25632.537376229448</v>
      </c>
      <c r="D351" s="4">
        <f t="shared" si="25"/>
        <v>326</v>
      </c>
      <c r="E351" s="4">
        <f t="shared" si="23"/>
        <v>25958.537376229448</v>
      </c>
      <c r="F351" s="4">
        <f t="shared" si="22"/>
        <v>757425.99307216075</v>
      </c>
      <c r="H351"/>
      <c r="I351"/>
    </row>
    <row r="352" spans="1:9" s="4" customFormat="1">
      <c r="A352">
        <v>349</v>
      </c>
      <c r="B352" s="2">
        <v>53723</v>
      </c>
      <c r="C352" s="4">
        <f t="shared" si="24"/>
        <v>25643.537376229448</v>
      </c>
      <c r="D352" s="4">
        <f t="shared" si="25"/>
        <v>315</v>
      </c>
      <c r="E352" s="4">
        <f t="shared" si="23"/>
        <v>25958.537376229448</v>
      </c>
      <c r="F352" s="4">
        <f t="shared" si="22"/>
        <v>731782.45569593133</v>
      </c>
      <c r="H352"/>
      <c r="I352"/>
    </row>
    <row r="353" spans="1:9" s="4" customFormat="1">
      <c r="A353">
        <v>350</v>
      </c>
      <c r="B353" s="2">
        <v>53751</v>
      </c>
      <c r="C353" s="4">
        <f t="shared" si="24"/>
        <v>25654.537376229448</v>
      </c>
      <c r="D353" s="4">
        <f t="shared" si="25"/>
        <v>304</v>
      </c>
      <c r="E353" s="4">
        <f t="shared" si="23"/>
        <v>25958.537376229448</v>
      </c>
      <c r="F353" s="4">
        <f t="shared" si="22"/>
        <v>706127.91831970192</v>
      </c>
      <c r="H353"/>
      <c r="I353"/>
    </row>
    <row r="354" spans="1:9" s="4" customFormat="1">
      <c r="A354">
        <v>351</v>
      </c>
      <c r="B354" s="2">
        <v>53782</v>
      </c>
      <c r="C354" s="4">
        <f t="shared" si="24"/>
        <v>25664.537376229448</v>
      </c>
      <c r="D354" s="4">
        <f t="shared" si="25"/>
        <v>294</v>
      </c>
      <c r="E354" s="4">
        <f t="shared" si="23"/>
        <v>25958.537376229448</v>
      </c>
      <c r="F354" s="4">
        <f t="shared" si="22"/>
        <v>680463.3809434725</v>
      </c>
      <c r="H354"/>
      <c r="I354"/>
    </row>
    <row r="355" spans="1:9" s="4" customFormat="1">
      <c r="A355">
        <v>352</v>
      </c>
      <c r="B355" s="2">
        <v>53812</v>
      </c>
      <c r="C355" s="4">
        <f t="shared" si="24"/>
        <v>25675.537376229448</v>
      </c>
      <c r="D355" s="4">
        <f t="shared" si="25"/>
        <v>283</v>
      </c>
      <c r="E355" s="4">
        <f t="shared" si="23"/>
        <v>25958.537376229448</v>
      </c>
      <c r="F355" s="4">
        <f t="shared" si="22"/>
        <v>654787.84356724308</v>
      </c>
      <c r="H355"/>
      <c r="I355"/>
    </row>
    <row r="356" spans="1:9" s="4" customFormat="1">
      <c r="A356">
        <v>353</v>
      </c>
      <c r="B356" s="2">
        <v>53843</v>
      </c>
      <c r="C356" s="4">
        <f t="shared" si="24"/>
        <v>25686.537376229448</v>
      </c>
      <c r="D356" s="4">
        <f t="shared" si="25"/>
        <v>272</v>
      </c>
      <c r="E356" s="4">
        <f t="shared" si="23"/>
        <v>25958.537376229448</v>
      </c>
      <c r="F356" s="4">
        <f t="shared" si="22"/>
        <v>629101.30619101366</v>
      </c>
      <c r="H356"/>
      <c r="I356"/>
    </row>
    <row r="357" spans="1:9" s="4" customFormat="1">
      <c r="A357">
        <v>354</v>
      </c>
      <c r="B357" s="2">
        <v>53873</v>
      </c>
      <c r="C357" s="4">
        <f t="shared" si="24"/>
        <v>25696.537376229448</v>
      </c>
      <c r="D357" s="4">
        <f t="shared" si="25"/>
        <v>262</v>
      </c>
      <c r="E357" s="4">
        <f t="shared" si="23"/>
        <v>25958.537376229448</v>
      </c>
      <c r="F357" s="4">
        <f t="shared" si="22"/>
        <v>603404.76881478424</v>
      </c>
      <c r="H357"/>
      <c r="I357"/>
    </row>
    <row r="358" spans="1:9" s="4" customFormat="1">
      <c r="A358">
        <v>355</v>
      </c>
      <c r="B358" s="2">
        <v>53904</v>
      </c>
      <c r="C358" s="4">
        <f t="shared" si="24"/>
        <v>25707.537376229448</v>
      </c>
      <c r="D358" s="4">
        <f t="shared" si="25"/>
        <v>251</v>
      </c>
      <c r="E358" s="4">
        <f t="shared" si="23"/>
        <v>25958.537376229448</v>
      </c>
      <c r="F358" s="4">
        <f t="shared" si="22"/>
        <v>577697.23143855482</v>
      </c>
      <c r="H358"/>
      <c r="I358"/>
    </row>
    <row r="359" spans="1:9" s="4" customFormat="1">
      <c r="A359">
        <v>356</v>
      </c>
      <c r="B359" s="2">
        <v>53935</v>
      </c>
      <c r="C359" s="4">
        <f t="shared" si="24"/>
        <v>25718.537376229448</v>
      </c>
      <c r="D359" s="4">
        <f t="shared" si="25"/>
        <v>240</v>
      </c>
      <c r="E359" s="4">
        <f t="shared" si="23"/>
        <v>25958.537376229448</v>
      </c>
      <c r="F359" s="4">
        <f t="shared" si="22"/>
        <v>551978.6940623254</v>
      </c>
      <c r="H359"/>
      <c r="I359"/>
    </row>
    <row r="360" spans="1:9" s="4" customFormat="1">
      <c r="A360">
        <v>357</v>
      </c>
      <c r="B360" s="2">
        <v>53965</v>
      </c>
      <c r="C360" s="4">
        <f t="shared" si="24"/>
        <v>25729.537376229448</v>
      </c>
      <c r="D360" s="4">
        <f t="shared" si="25"/>
        <v>229</v>
      </c>
      <c r="E360" s="4">
        <f t="shared" si="23"/>
        <v>25958.537376229448</v>
      </c>
      <c r="F360" s="4">
        <f t="shared" si="22"/>
        <v>526249.15668609599</v>
      </c>
      <c r="H360"/>
      <c r="I360"/>
    </row>
    <row r="361" spans="1:9" s="4" customFormat="1">
      <c r="A361">
        <v>358</v>
      </c>
      <c r="B361" s="2">
        <v>53996</v>
      </c>
      <c r="C361" s="4">
        <f t="shared" si="24"/>
        <v>25739.537376229448</v>
      </c>
      <c r="D361" s="4">
        <f t="shared" si="25"/>
        <v>219</v>
      </c>
      <c r="E361" s="4">
        <f t="shared" si="23"/>
        <v>25958.537376229448</v>
      </c>
      <c r="F361" s="4">
        <f t="shared" si="22"/>
        <v>500509.61930986657</v>
      </c>
      <c r="H361"/>
      <c r="I361"/>
    </row>
    <row r="362" spans="1:9" s="4" customFormat="1">
      <c r="A362">
        <v>359</v>
      </c>
      <c r="B362" s="2">
        <v>54026</v>
      </c>
      <c r="C362" s="4">
        <f t="shared" si="24"/>
        <v>25750.537376229448</v>
      </c>
      <c r="D362" s="4">
        <f t="shared" si="25"/>
        <v>208</v>
      </c>
      <c r="E362" s="4">
        <f t="shared" si="23"/>
        <v>25958.537376229448</v>
      </c>
      <c r="F362" s="4">
        <f t="shared" si="22"/>
        <v>474759.08193363715</v>
      </c>
      <c r="H362"/>
      <c r="I362"/>
    </row>
    <row r="363" spans="1:9" s="4" customFormat="1">
      <c r="A363">
        <v>360</v>
      </c>
      <c r="B363" s="2">
        <v>54057</v>
      </c>
      <c r="C363" s="4">
        <f t="shared" si="24"/>
        <v>25761.537376229448</v>
      </c>
      <c r="D363" s="4">
        <f t="shared" si="25"/>
        <v>197</v>
      </c>
      <c r="E363" s="4">
        <f t="shared" si="23"/>
        <v>25958.537376229448</v>
      </c>
      <c r="F363" s="4">
        <f t="shared" si="22"/>
        <v>448997.54455740773</v>
      </c>
      <c r="H363"/>
      <c r="I363"/>
    </row>
    <row r="364" spans="1:9" s="4" customFormat="1">
      <c r="A364">
        <v>361</v>
      </c>
      <c r="B364" s="2">
        <v>54088</v>
      </c>
      <c r="C364" s="4">
        <f t="shared" si="24"/>
        <v>25771.537376229448</v>
      </c>
      <c r="D364" s="4">
        <f t="shared" si="25"/>
        <v>187</v>
      </c>
      <c r="E364" s="4">
        <f t="shared" si="23"/>
        <v>25958.537376229448</v>
      </c>
      <c r="F364" s="4">
        <f t="shared" si="22"/>
        <v>423226.00718117831</v>
      </c>
      <c r="H364"/>
      <c r="I364"/>
    </row>
    <row r="365" spans="1:9" s="4" customFormat="1">
      <c r="A365">
        <v>362</v>
      </c>
      <c r="B365" s="2">
        <v>54117</v>
      </c>
      <c r="C365" s="4">
        <f t="shared" si="24"/>
        <v>25782.537376229448</v>
      </c>
      <c r="D365" s="4">
        <f t="shared" si="25"/>
        <v>176</v>
      </c>
      <c r="E365" s="4">
        <f t="shared" si="23"/>
        <v>25958.537376229448</v>
      </c>
      <c r="F365" s="4">
        <f t="shared" si="22"/>
        <v>397443.46980494889</v>
      </c>
      <c r="H365"/>
      <c r="I365"/>
    </row>
    <row r="366" spans="1:9" s="4" customFormat="1">
      <c r="A366">
        <v>363</v>
      </c>
      <c r="B366" s="2">
        <v>54148</v>
      </c>
      <c r="C366" s="4">
        <f t="shared" si="24"/>
        <v>25793.537376229448</v>
      </c>
      <c r="D366" s="4">
        <f t="shared" si="25"/>
        <v>165</v>
      </c>
      <c r="E366" s="4">
        <f t="shared" si="23"/>
        <v>25958.537376229448</v>
      </c>
      <c r="F366" s="4">
        <f t="shared" si="22"/>
        <v>371649.93242871948</v>
      </c>
      <c r="H366"/>
      <c r="I366"/>
    </row>
    <row r="367" spans="1:9" s="4" customFormat="1">
      <c r="A367">
        <v>364</v>
      </c>
      <c r="B367" s="2">
        <v>54178</v>
      </c>
      <c r="C367" s="4">
        <f t="shared" si="24"/>
        <v>25804.537376229448</v>
      </c>
      <c r="D367" s="4">
        <f t="shared" si="25"/>
        <v>154</v>
      </c>
      <c r="E367" s="4">
        <f t="shared" si="23"/>
        <v>25958.537376229448</v>
      </c>
      <c r="F367" s="4">
        <f t="shared" si="22"/>
        <v>345845.39505249006</v>
      </c>
      <c r="H367"/>
      <c r="I367"/>
    </row>
    <row r="368" spans="1:9" s="4" customFormat="1">
      <c r="A368">
        <v>365</v>
      </c>
      <c r="B368" s="2">
        <v>54209</v>
      </c>
      <c r="C368" s="4">
        <f t="shared" si="24"/>
        <v>25814.537376229448</v>
      </c>
      <c r="D368" s="4">
        <f t="shared" si="25"/>
        <v>144</v>
      </c>
      <c r="E368" s="4">
        <f t="shared" si="23"/>
        <v>25958.537376229448</v>
      </c>
      <c r="F368" s="4">
        <f t="shared" si="22"/>
        <v>320030.85767626064</v>
      </c>
      <c r="H368"/>
      <c r="I368"/>
    </row>
    <row r="369" spans="1:9" s="4" customFormat="1">
      <c r="A369">
        <v>366</v>
      </c>
      <c r="B369" s="2">
        <v>54239</v>
      </c>
      <c r="C369" s="4">
        <f t="shared" si="24"/>
        <v>25825.537376229448</v>
      </c>
      <c r="D369" s="4">
        <f t="shared" si="25"/>
        <v>133</v>
      </c>
      <c r="E369" s="4">
        <f t="shared" si="23"/>
        <v>25958.537376229448</v>
      </c>
      <c r="F369" s="4">
        <f t="shared" si="22"/>
        <v>294205.32030003122</v>
      </c>
      <c r="H369"/>
      <c r="I369"/>
    </row>
    <row r="370" spans="1:9" s="4" customFormat="1">
      <c r="A370">
        <v>367</v>
      </c>
      <c r="B370" s="2">
        <v>54270</v>
      </c>
      <c r="C370" s="4">
        <f t="shared" si="24"/>
        <v>25836.537376229448</v>
      </c>
      <c r="D370" s="4">
        <f t="shared" si="25"/>
        <v>122</v>
      </c>
      <c r="E370" s="4">
        <f t="shared" si="23"/>
        <v>25958.537376229448</v>
      </c>
      <c r="F370" s="4">
        <f t="shared" si="22"/>
        <v>268368.7829238018</v>
      </c>
      <c r="H370"/>
      <c r="I370"/>
    </row>
    <row r="371" spans="1:9" s="4" customFormat="1">
      <c r="A371">
        <v>368</v>
      </c>
      <c r="B371" s="2">
        <v>54301</v>
      </c>
      <c r="C371" s="4">
        <f t="shared" si="24"/>
        <v>25847.537376229448</v>
      </c>
      <c r="D371" s="4">
        <f t="shared" si="25"/>
        <v>111</v>
      </c>
      <c r="E371" s="4">
        <f t="shared" si="23"/>
        <v>25958.537376229448</v>
      </c>
      <c r="F371" s="4">
        <f t="shared" si="22"/>
        <v>242521.24554757235</v>
      </c>
      <c r="H371"/>
      <c r="I371"/>
    </row>
    <row r="372" spans="1:9" s="4" customFormat="1">
      <c r="A372">
        <v>369</v>
      </c>
      <c r="B372" s="2">
        <v>54331</v>
      </c>
      <c r="C372" s="4">
        <f t="shared" si="24"/>
        <v>25857.537376229448</v>
      </c>
      <c r="D372" s="4">
        <f t="shared" si="25"/>
        <v>101</v>
      </c>
      <c r="E372" s="4">
        <f t="shared" si="23"/>
        <v>25958.537376229448</v>
      </c>
      <c r="F372" s="4">
        <f t="shared" si="22"/>
        <v>216663.70817134291</v>
      </c>
      <c r="H372"/>
      <c r="I372"/>
    </row>
    <row r="373" spans="1:9" s="4" customFormat="1">
      <c r="A373">
        <v>370</v>
      </c>
      <c r="B373" s="2">
        <v>54362</v>
      </c>
      <c r="C373" s="4">
        <f t="shared" si="24"/>
        <v>25868.537376229448</v>
      </c>
      <c r="D373" s="4">
        <f t="shared" si="25"/>
        <v>90</v>
      </c>
      <c r="E373" s="4">
        <f t="shared" si="23"/>
        <v>25958.537376229448</v>
      </c>
      <c r="F373" s="4">
        <f t="shared" si="22"/>
        <v>190795.17079511346</v>
      </c>
      <c r="H373"/>
      <c r="I373"/>
    </row>
    <row r="374" spans="1:9" s="4" customFormat="1">
      <c r="A374">
        <v>371</v>
      </c>
      <c r="B374" s="2">
        <v>54392</v>
      </c>
      <c r="C374" s="4">
        <f t="shared" si="24"/>
        <v>25879.537376229448</v>
      </c>
      <c r="D374" s="4">
        <f t="shared" si="25"/>
        <v>79</v>
      </c>
      <c r="E374" s="4">
        <f t="shared" si="23"/>
        <v>25958.537376229448</v>
      </c>
      <c r="F374" s="4">
        <f t="shared" si="22"/>
        <v>164915.63341888401</v>
      </c>
      <c r="H374"/>
      <c r="I374"/>
    </row>
    <row r="375" spans="1:9" s="4" customFormat="1">
      <c r="A375">
        <v>372</v>
      </c>
      <c r="B375" s="2">
        <v>54423</v>
      </c>
      <c r="C375" s="4">
        <f t="shared" si="24"/>
        <v>25890.537376229448</v>
      </c>
      <c r="D375" s="4">
        <f t="shared" si="25"/>
        <v>68</v>
      </c>
      <c r="E375" s="4">
        <f t="shared" si="23"/>
        <v>25958.537376229448</v>
      </c>
      <c r="F375" s="4">
        <f t="shared" si="22"/>
        <v>139025.09604265456</v>
      </c>
      <c r="H375"/>
      <c r="I375"/>
    </row>
    <row r="376" spans="1:9" s="4" customFormat="1">
      <c r="A376">
        <v>373</v>
      </c>
      <c r="B376" s="2">
        <v>54454</v>
      </c>
      <c r="C376" s="4">
        <f t="shared" si="24"/>
        <v>25901.537376229448</v>
      </c>
      <c r="D376" s="4">
        <f t="shared" si="25"/>
        <v>57</v>
      </c>
      <c r="E376" s="4">
        <f t="shared" si="23"/>
        <v>25958.537376229448</v>
      </c>
      <c r="F376" s="4">
        <f t="shared" si="22"/>
        <v>113123.55866642512</v>
      </c>
      <c r="H376"/>
      <c r="I376"/>
    </row>
    <row r="377" spans="1:9" s="4" customFormat="1">
      <c r="A377">
        <v>374</v>
      </c>
      <c r="B377" s="2">
        <v>54482</v>
      </c>
      <c r="C377" s="4">
        <f t="shared" si="24"/>
        <v>25911.537376229448</v>
      </c>
      <c r="D377" s="4">
        <f t="shared" si="25"/>
        <v>47</v>
      </c>
      <c r="E377" s="4">
        <f t="shared" si="23"/>
        <v>25958.537376229448</v>
      </c>
      <c r="F377" s="4">
        <f t="shared" si="22"/>
        <v>87212.021290195669</v>
      </c>
      <c r="H377"/>
      <c r="I377"/>
    </row>
    <row r="378" spans="1:9" s="4" customFormat="1">
      <c r="A378">
        <v>375</v>
      </c>
      <c r="B378" s="2">
        <v>54513</v>
      </c>
      <c r="C378" s="4">
        <f t="shared" si="24"/>
        <v>25922.537376229448</v>
      </c>
      <c r="D378" s="4">
        <f t="shared" si="25"/>
        <v>36</v>
      </c>
      <c r="E378" s="4">
        <f t="shared" si="23"/>
        <v>25958.537376229448</v>
      </c>
      <c r="F378" s="4">
        <f t="shared" si="22"/>
        <v>61289.483913966222</v>
      </c>
      <c r="H378"/>
      <c r="I378"/>
    </row>
    <row r="379" spans="1:9" s="4" customFormat="1">
      <c r="A379">
        <v>376</v>
      </c>
      <c r="B379" s="2">
        <v>54543</v>
      </c>
      <c r="C379" s="4">
        <f t="shared" si="24"/>
        <v>25933.537376229448</v>
      </c>
      <c r="D379" s="4">
        <f t="shared" si="25"/>
        <v>25</v>
      </c>
      <c r="E379" s="4">
        <f t="shared" si="23"/>
        <v>25958.537376229448</v>
      </c>
      <c r="F379" s="4">
        <f t="shared" si="22"/>
        <v>35355.946537736774</v>
      </c>
      <c r="H379"/>
      <c r="I379"/>
    </row>
    <row r="380" spans="1:9" s="4" customFormat="1">
      <c r="A380">
        <v>377</v>
      </c>
      <c r="B380" s="2">
        <v>54574</v>
      </c>
      <c r="C380" s="4">
        <f t="shared" si="24"/>
        <v>25944.537376229448</v>
      </c>
      <c r="D380" s="4">
        <f t="shared" si="25"/>
        <v>14</v>
      </c>
      <c r="E380" s="4">
        <f t="shared" si="23"/>
        <v>25958.537376229448</v>
      </c>
      <c r="F380" s="4">
        <f t="shared" si="22"/>
        <v>9411.4091615073266</v>
      </c>
      <c r="H380"/>
      <c r="I380"/>
    </row>
    <row r="381" spans="1:9" s="4" customFormat="1">
      <c r="A381">
        <v>378</v>
      </c>
      <c r="B381" s="2">
        <v>54604</v>
      </c>
      <c r="C381" s="4">
        <f t="shared" si="24"/>
        <v>9411.4091615073266</v>
      </c>
      <c r="D381" s="4">
        <f t="shared" si="25"/>
        <v>3</v>
      </c>
      <c r="E381" s="4">
        <f t="shared" si="23"/>
        <v>25958.537376229448</v>
      </c>
      <c r="F381" s="4">
        <f t="shared" si="22"/>
        <v>0</v>
      </c>
      <c r="H381"/>
      <c r="I381"/>
    </row>
    <row r="382" spans="1:9" s="4" customFormat="1">
      <c r="A382">
        <v>379</v>
      </c>
      <c r="B382" s="2">
        <v>54635</v>
      </c>
      <c r="C382" s="4">
        <f t="shared" si="24"/>
        <v>0</v>
      </c>
      <c r="D382" s="4">
        <f t="shared" si="25"/>
        <v>0</v>
      </c>
      <c r="E382" s="4">
        <f t="shared" si="23"/>
        <v>25958.537376229448</v>
      </c>
      <c r="F382" s="4">
        <f t="shared" si="22"/>
        <v>0</v>
      </c>
      <c r="H382"/>
      <c r="I382"/>
    </row>
    <row r="383" spans="1:9" s="4" customFormat="1">
      <c r="A383">
        <v>380</v>
      </c>
      <c r="B383" s="2">
        <v>54666</v>
      </c>
      <c r="C383" s="4">
        <f t="shared" si="24"/>
        <v>0</v>
      </c>
      <c r="D383" s="4">
        <f t="shared" si="25"/>
        <v>0</v>
      </c>
      <c r="E383" s="4">
        <f t="shared" si="23"/>
        <v>25958.537376229448</v>
      </c>
      <c r="F383" s="4">
        <f t="shared" si="22"/>
        <v>0</v>
      </c>
      <c r="H383"/>
      <c r="I383"/>
    </row>
    <row r="384" spans="1:9" s="4" customFormat="1">
      <c r="A384">
        <v>381</v>
      </c>
      <c r="B384" s="2">
        <v>54696</v>
      </c>
      <c r="C384" s="4">
        <f t="shared" si="24"/>
        <v>0</v>
      </c>
      <c r="D384" s="4">
        <f t="shared" si="25"/>
        <v>0</v>
      </c>
      <c r="E384" s="4">
        <f t="shared" si="23"/>
        <v>25958.537376229448</v>
      </c>
      <c r="F384" s="4">
        <f t="shared" si="22"/>
        <v>0</v>
      </c>
      <c r="H384"/>
      <c r="I384"/>
    </row>
    <row r="385" spans="1:9" s="4" customFormat="1">
      <c r="A385">
        <v>382</v>
      </c>
      <c r="B385" s="2">
        <v>54727</v>
      </c>
      <c r="C385" s="4">
        <f t="shared" si="24"/>
        <v>0</v>
      </c>
      <c r="D385" s="4">
        <f t="shared" si="25"/>
        <v>0</v>
      </c>
      <c r="E385" s="4">
        <f t="shared" si="23"/>
        <v>25958.537376229448</v>
      </c>
      <c r="F385" s="4">
        <f t="shared" si="22"/>
        <v>0</v>
      </c>
      <c r="H385"/>
      <c r="I385"/>
    </row>
    <row r="386" spans="1:9" s="4" customFormat="1">
      <c r="A386">
        <v>383</v>
      </c>
      <c r="B386" s="2">
        <v>54757</v>
      </c>
      <c r="C386" s="4">
        <f t="shared" si="24"/>
        <v>0</v>
      </c>
      <c r="D386" s="4">
        <f t="shared" si="25"/>
        <v>0</v>
      </c>
      <c r="E386" s="4">
        <f t="shared" si="23"/>
        <v>25958.537376229448</v>
      </c>
      <c r="F386" s="4">
        <f t="shared" si="22"/>
        <v>0</v>
      </c>
      <c r="H386"/>
      <c r="I386"/>
    </row>
    <row r="387" spans="1:9" s="4" customFormat="1">
      <c r="A387">
        <v>384</v>
      </c>
      <c r="B387" s="2">
        <v>54788</v>
      </c>
      <c r="C387" s="4">
        <f t="shared" si="24"/>
        <v>0</v>
      </c>
      <c r="D387" s="4">
        <f t="shared" si="25"/>
        <v>0</v>
      </c>
      <c r="E387" s="4">
        <f t="shared" si="23"/>
        <v>25958.537376229448</v>
      </c>
      <c r="F387" s="4">
        <f t="shared" ref="F387:F422" si="26">IF(F386-C387&gt;0, F386-C387, 0)</f>
        <v>0</v>
      </c>
      <c r="H387"/>
      <c r="I387"/>
    </row>
    <row r="388" spans="1:9" s="4" customFormat="1">
      <c r="A388">
        <v>385</v>
      </c>
      <c r="B388" s="2">
        <v>54819</v>
      </c>
      <c r="C388" s="4">
        <f t="shared" si="24"/>
        <v>0</v>
      </c>
      <c r="D388" s="4">
        <f t="shared" si="25"/>
        <v>0</v>
      </c>
      <c r="E388" s="4">
        <f t="shared" ref="E388:E424" si="27">$I$5</f>
        <v>25958.537376229448</v>
      </c>
      <c r="F388" s="4">
        <f t="shared" si="26"/>
        <v>0</v>
      </c>
      <c r="H388"/>
      <c r="I388"/>
    </row>
    <row r="389" spans="1:9" s="4" customFormat="1">
      <c r="A389">
        <v>386</v>
      </c>
      <c r="B389" s="2">
        <v>54847</v>
      </c>
      <c r="C389" s="4">
        <f t="shared" si="24"/>
        <v>0</v>
      </c>
      <c r="D389" s="4">
        <f t="shared" si="25"/>
        <v>0</v>
      </c>
      <c r="E389" s="4">
        <f t="shared" si="27"/>
        <v>25958.537376229448</v>
      </c>
      <c r="F389" s="4">
        <f t="shared" si="26"/>
        <v>0</v>
      </c>
      <c r="H389"/>
      <c r="I389"/>
    </row>
    <row r="390" spans="1:9" s="4" customFormat="1">
      <c r="A390">
        <v>387</v>
      </c>
      <c r="B390" s="2">
        <v>54878</v>
      </c>
      <c r="C390" s="4">
        <f t="shared" si="24"/>
        <v>0</v>
      </c>
      <c r="D390" s="4">
        <f t="shared" si="25"/>
        <v>0</v>
      </c>
      <c r="E390" s="4">
        <f t="shared" si="27"/>
        <v>25958.537376229448</v>
      </c>
      <c r="F390" s="4">
        <f t="shared" si="26"/>
        <v>0</v>
      </c>
      <c r="H390"/>
      <c r="I390"/>
    </row>
    <row r="391" spans="1:9" s="4" customFormat="1">
      <c r="A391">
        <v>388</v>
      </c>
      <c r="B391" s="2">
        <v>54908</v>
      </c>
      <c r="C391" s="4">
        <f t="shared" si="24"/>
        <v>0</v>
      </c>
      <c r="D391" s="4">
        <f t="shared" si="25"/>
        <v>0</v>
      </c>
      <c r="E391" s="4">
        <f t="shared" si="27"/>
        <v>25958.537376229448</v>
      </c>
      <c r="F391" s="4">
        <f t="shared" si="26"/>
        <v>0</v>
      </c>
      <c r="H391"/>
      <c r="I391"/>
    </row>
    <row r="392" spans="1:9" s="4" customFormat="1">
      <c r="A392">
        <v>389</v>
      </c>
      <c r="B392" s="2">
        <v>54939</v>
      </c>
      <c r="C392" s="4">
        <f t="shared" si="24"/>
        <v>0</v>
      </c>
      <c r="D392" s="4">
        <f t="shared" si="25"/>
        <v>0</v>
      </c>
      <c r="E392" s="4">
        <f t="shared" si="27"/>
        <v>25958.537376229448</v>
      </c>
      <c r="F392" s="4">
        <f t="shared" si="26"/>
        <v>0</v>
      </c>
      <c r="H392"/>
      <c r="I392"/>
    </row>
    <row r="393" spans="1:9" s="4" customFormat="1">
      <c r="A393">
        <v>390</v>
      </c>
      <c r="B393" s="2">
        <v>54969</v>
      </c>
      <c r="C393" s="4">
        <f t="shared" si="24"/>
        <v>0</v>
      </c>
      <c r="D393" s="4">
        <f t="shared" si="25"/>
        <v>0</v>
      </c>
      <c r="E393" s="4">
        <f t="shared" si="27"/>
        <v>25958.537376229448</v>
      </c>
      <c r="F393" s="4">
        <f t="shared" si="26"/>
        <v>0</v>
      </c>
      <c r="H393"/>
      <c r="I393"/>
    </row>
    <row r="394" spans="1:9" s="4" customFormat="1">
      <c r="A394">
        <v>391</v>
      </c>
      <c r="B394" s="2">
        <v>55000</v>
      </c>
      <c r="C394" s="4">
        <f t="shared" si="24"/>
        <v>0</v>
      </c>
      <c r="D394" s="4">
        <f t="shared" si="25"/>
        <v>0</v>
      </c>
      <c r="E394" s="4">
        <f t="shared" si="27"/>
        <v>25958.537376229448</v>
      </c>
      <c r="F394" s="4">
        <f t="shared" si="26"/>
        <v>0</v>
      </c>
      <c r="H394"/>
      <c r="I394"/>
    </row>
    <row r="395" spans="1:9" s="4" customFormat="1">
      <c r="A395">
        <v>392</v>
      </c>
      <c r="B395" s="2">
        <v>55031</v>
      </c>
      <c r="C395" s="4">
        <f t="shared" si="24"/>
        <v>0</v>
      </c>
      <c r="D395" s="4">
        <f t="shared" si="25"/>
        <v>0</v>
      </c>
      <c r="E395" s="4">
        <f t="shared" si="27"/>
        <v>25958.537376229448</v>
      </c>
      <c r="F395" s="4">
        <f t="shared" si="26"/>
        <v>0</v>
      </c>
      <c r="H395"/>
      <c r="I395"/>
    </row>
    <row r="396" spans="1:9" s="4" customFormat="1">
      <c r="A396">
        <v>393</v>
      </c>
      <c r="B396" s="2">
        <v>55061</v>
      </c>
      <c r="C396" s="4">
        <f t="shared" si="24"/>
        <v>0</v>
      </c>
      <c r="D396" s="4">
        <f t="shared" si="25"/>
        <v>0</v>
      </c>
      <c r="E396" s="4">
        <f t="shared" si="27"/>
        <v>25958.537376229448</v>
      </c>
      <c r="F396" s="4">
        <f t="shared" si="26"/>
        <v>0</v>
      </c>
      <c r="H396"/>
      <c r="I396"/>
    </row>
    <row r="397" spans="1:9" s="4" customFormat="1">
      <c r="A397">
        <v>394</v>
      </c>
      <c r="B397" s="2">
        <v>55092</v>
      </c>
      <c r="C397" s="4">
        <f t="shared" si="24"/>
        <v>0</v>
      </c>
      <c r="D397" s="4">
        <f t="shared" si="25"/>
        <v>0</v>
      </c>
      <c r="E397" s="4">
        <f t="shared" si="27"/>
        <v>25958.537376229448</v>
      </c>
      <c r="F397" s="4">
        <f t="shared" si="26"/>
        <v>0</v>
      </c>
      <c r="H397"/>
      <c r="I397"/>
    </row>
    <row r="398" spans="1:9" s="4" customFormat="1">
      <c r="A398">
        <v>395</v>
      </c>
      <c r="B398" s="2">
        <v>55122</v>
      </c>
      <c r="C398" s="4">
        <f t="shared" si="24"/>
        <v>0</v>
      </c>
      <c r="D398" s="4">
        <f t="shared" si="25"/>
        <v>0</v>
      </c>
      <c r="E398" s="4">
        <f t="shared" si="27"/>
        <v>25958.537376229448</v>
      </c>
      <c r="F398" s="4">
        <f t="shared" si="26"/>
        <v>0</v>
      </c>
      <c r="H398"/>
      <c r="I398"/>
    </row>
    <row r="399" spans="1:9" s="4" customFormat="1">
      <c r="A399">
        <v>396</v>
      </c>
      <c r="B399" s="2">
        <v>55153</v>
      </c>
      <c r="C399" s="4">
        <f t="shared" si="24"/>
        <v>0</v>
      </c>
      <c r="D399" s="4">
        <f t="shared" si="25"/>
        <v>0</v>
      </c>
      <c r="E399" s="4">
        <f t="shared" si="27"/>
        <v>25958.537376229448</v>
      </c>
      <c r="F399" s="4">
        <f t="shared" si="26"/>
        <v>0</v>
      </c>
      <c r="H399"/>
      <c r="I399"/>
    </row>
    <row r="400" spans="1:9" s="4" customFormat="1">
      <c r="A400">
        <v>397</v>
      </c>
      <c r="B400" s="2">
        <v>55184</v>
      </c>
      <c r="C400" s="4">
        <f t="shared" si="24"/>
        <v>0</v>
      </c>
      <c r="D400" s="4">
        <f t="shared" si="25"/>
        <v>0</v>
      </c>
      <c r="E400" s="4">
        <f t="shared" si="27"/>
        <v>25958.537376229448</v>
      </c>
      <c r="F400" s="4">
        <f t="shared" si="26"/>
        <v>0</v>
      </c>
      <c r="H400"/>
      <c r="I400"/>
    </row>
    <row r="401" spans="1:9" s="4" customFormat="1">
      <c r="A401">
        <v>398</v>
      </c>
      <c r="B401" s="2">
        <v>55212</v>
      </c>
      <c r="C401" s="4">
        <f t="shared" si="24"/>
        <v>0</v>
      </c>
      <c r="D401" s="4">
        <f t="shared" si="25"/>
        <v>0</v>
      </c>
      <c r="E401" s="4">
        <f t="shared" si="27"/>
        <v>25958.537376229448</v>
      </c>
      <c r="F401" s="4">
        <f t="shared" si="26"/>
        <v>0</v>
      </c>
      <c r="H401"/>
      <c r="I401"/>
    </row>
    <row r="402" spans="1:9" s="4" customFormat="1">
      <c r="A402">
        <v>399</v>
      </c>
      <c r="B402" s="2">
        <v>55243</v>
      </c>
      <c r="C402" s="4">
        <f t="shared" si="24"/>
        <v>0</v>
      </c>
      <c r="D402" s="4">
        <f t="shared" si="25"/>
        <v>0</v>
      </c>
      <c r="E402" s="4">
        <f t="shared" si="27"/>
        <v>25958.537376229448</v>
      </c>
      <c r="F402" s="4">
        <f t="shared" si="26"/>
        <v>0</v>
      </c>
      <c r="H402"/>
      <c r="I402"/>
    </row>
    <row r="403" spans="1:9" s="4" customFormat="1">
      <c r="A403">
        <v>400</v>
      </c>
      <c r="B403" s="2">
        <v>55273</v>
      </c>
      <c r="C403" s="4">
        <f t="shared" si="24"/>
        <v>0</v>
      </c>
      <c r="D403" s="4">
        <f t="shared" si="25"/>
        <v>0</v>
      </c>
      <c r="E403" s="4">
        <f t="shared" si="27"/>
        <v>25958.537376229448</v>
      </c>
      <c r="F403" s="4">
        <f t="shared" si="26"/>
        <v>0</v>
      </c>
      <c r="H403"/>
      <c r="I403"/>
    </row>
    <row r="404" spans="1:9" s="4" customFormat="1">
      <c r="A404">
        <v>401</v>
      </c>
      <c r="B404" s="2">
        <v>55304</v>
      </c>
      <c r="C404" s="4">
        <f t="shared" si="24"/>
        <v>0</v>
      </c>
      <c r="D404" s="4">
        <f t="shared" si="25"/>
        <v>0</v>
      </c>
      <c r="E404" s="4">
        <f t="shared" si="27"/>
        <v>25958.537376229448</v>
      </c>
      <c r="F404" s="4">
        <f t="shared" si="26"/>
        <v>0</v>
      </c>
      <c r="H404"/>
      <c r="I404"/>
    </row>
    <row r="405" spans="1:9" s="4" customFormat="1">
      <c r="A405">
        <v>402</v>
      </c>
      <c r="B405" s="2">
        <v>55334</v>
      </c>
      <c r="C405" s="4">
        <f t="shared" si="24"/>
        <v>0</v>
      </c>
      <c r="D405" s="4">
        <f t="shared" si="25"/>
        <v>0</v>
      </c>
      <c r="E405" s="4">
        <f t="shared" si="27"/>
        <v>25958.537376229448</v>
      </c>
      <c r="F405" s="4">
        <f t="shared" si="26"/>
        <v>0</v>
      </c>
      <c r="H405"/>
      <c r="I405"/>
    </row>
    <row r="406" spans="1:9" s="4" customFormat="1">
      <c r="A406">
        <v>403</v>
      </c>
      <c r="B406" s="2">
        <v>55365</v>
      </c>
      <c r="C406" s="4">
        <f t="shared" si="24"/>
        <v>0</v>
      </c>
      <c r="D406" s="4">
        <f t="shared" si="25"/>
        <v>0</v>
      </c>
      <c r="E406" s="4">
        <f t="shared" si="27"/>
        <v>25958.537376229448</v>
      </c>
      <c r="F406" s="4">
        <f t="shared" si="26"/>
        <v>0</v>
      </c>
      <c r="H406"/>
      <c r="I406"/>
    </row>
    <row r="407" spans="1:9" s="4" customFormat="1">
      <c r="A407">
        <v>404</v>
      </c>
      <c r="B407" s="2">
        <v>55396</v>
      </c>
      <c r="C407" s="4">
        <f t="shared" si="24"/>
        <v>0</v>
      </c>
      <c r="D407" s="4">
        <f t="shared" si="25"/>
        <v>0</v>
      </c>
      <c r="E407" s="4">
        <f t="shared" si="27"/>
        <v>25958.537376229448</v>
      </c>
      <c r="F407" s="4">
        <f t="shared" si="26"/>
        <v>0</v>
      </c>
      <c r="H407"/>
      <c r="I407"/>
    </row>
    <row r="408" spans="1:9" s="4" customFormat="1">
      <c r="A408">
        <v>405</v>
      </c>
      <c r="B408" s="2">
        <v>55426</v>
      </c>
      <c r="C408" s="4">
        <f t="shared" si="24"/>
        <v>0</v>
      </c>
      <c r="D408" s="4">
        <f t="shared" si="25"/>
        <v>0</v>
      </c>
      <c r="E408" s="4">
        <f t="shared" si="27"/>
        <v>25958.537376229448</v>
      </c>
      <c r="F408" s="4">
        <f t="shared" si="26"/>
        <v>0</v>
      </c>
      <c r="H408"/>
      <c r="I408"/>
    </row>
    <row r="409" spans="1:9" s="4" customFormat="1">
      <c r="A409">
        <v>406</v>
      </c>
      <c r="B409" s="2">
        <v>55457</v>
      </c>
      <c r="C409" s="4">
        <f t="shared" si="24"/>
        <v>0</v>
      </c>
      <c r="D409" s="4">
        <f t="shared" si="25"/>
        <v>0</v>
      </c>
      <c r="E409" s="4">
        <f t="shared" si="27"/>
        <v>25958.537376229448</v>
      </c>
      <c r="F409" s="4">
        <f t="shared" si="26"/>
        <v>0</v>
      </c>
      <c r="H409"/>
      <c r="I409"/>
    </row>
    <row r="410" spans="1:9" s="4" customFormat="1">
      <c r="A410">
        <v>407</v>
      </c>
      <c r="B410" s="2">
        <v>55487</v>
      </c>
      <c r="C410" s="4">
        <f t="shared" si="24"/>
        <v>0</v>
      </c>
      <c r="D410" s="4">
        <f t="shared" si="25"/>
        <v>0</v>
      </c>
      <c r="E410" s="4">
        <f t="shared" si="27"/>
        <v>25958.537376229448</v>
      </c>
      <c r="F410" s="4">
        <f t="shared" si="26"/>
        <v>0</v>
      </c>
      <c r="H410"/>
      <c r="I410"/>
    </row>
    <row r="411" spans="1:9" s="4" customFormat="1">
      <c r="A411">
        <v>408</v>
      </c>
      <c r="B411" s="2">
        <v>55518</v>
      </c>
      <c r="C411" s="4">
        <f t="shared" si="24"/>
        <v>0</v>
      </c>
      <c r="D411" s="4">
        <f t="shared" si="25"/>
        <v>0</v>
      </c>
      <c r="E411" s="4">
        <f t="shared" si="27"/>
        <v>25958.537376229448</v>
      </c>
      <c r="F411" s="4">
        <f t="shared" si="26"/>
        <v>0</v>
      </c>
      <c r="H411"/>
      <c r="I411"/>
    </row>
    <row r="412" spans="1:9" s="4" customFormat="1">
      <c r="A412">
        <v>409</v>
      </c>
      <c r="B412" s="2">
        <v>55549</v>
      </c>
      <c r="C412" s="4">
        <f t="shared" ref="C412:C422" si="28">IF(E412-D412&lt;F411, E412-D412, F411)</f>
        <v>0</v>
      </c>
      <c r="D412" s="4">
        <f t="shared" ref="D412:D422" si="29">ROUNDDOWN(F411*$I$3/12,0)</f>
        <v>0</v>
      </c>
      <c r="E412" s="4">
        <f t="shared" si="27"/>
        <v>25958.537376229448</v>
      </c>
      <c r="F412" s="4">
        <f t="shared" si="26"/>
        <v>0</v>
      </c>
      <c r="H412"/>
      <c r="I412"/>
    </row>
    <row r="413" spans="1:9" s="4" customFormat="1">
      <c r="A413">
        <v>410</v>
      </c>
      <c r="B413" s="2">
        <v>55578</v>
      </c>
      <c r="C413" s="4">
        <f t="shared" si="28"/>
        <v>0</v>
      </c>
      <c r="D413" s="4">
        <f t="shared" si="29"/>
        <v>0</v>
      </c>
      <c r="E413" s="4">
        <f t="shared" si="27"/>
        <v>25958.537376229448</v>
      </c>
      <c r="F413" s="4">
        <f t="shared" si="26"/>
        <v>0</v>
      </c>
      <c r="H413"/>
      <c r="I413"/>
    </row>
    <row r="414" spans="1:9" s="4" customFormat="1">
      <c r="A414">
        <v>411</v>
      </c>
      <c r="B414" s="2">
        <v>55609</v>
      </c>
      <c r="C414" s="4">
        <f t="shared" si="28"/>
        <v>0</v>
      </c>
      <c r="D414" s="4">
        <f t="shared" si="29"/>
        <v>0</v>
      </c>
      <c r="E414" s="4">
        <f t="shared" si="27"/>
        <v>25958.537376229448</v>
      </c>
      <c r="F414" s="4">
        <f t="shared" si="26"/>
        <v>0</v>
      </c>
      <c r="H414"/>
      <c r="I414"/>
    </row>
    <row r="415" spans="1:9" s="4" customFormat="1">
      <c r="A415">
        <v>412</v>
      </c>
      <c r="B415" s="2">
        <v>55639</v>
      </c>
      <c r="C415" s="4">
        <f t="shared" si="28"/>
        <v>0</v>
      </c>
      <c r="D415" s="4">
        <f t="shared" si="29"/>
        <v>0</v>
      </c>
      <c r="E415" s="4">
        <f t="shared" si="27"/>
        <v>25958.537376229448</v>
      </c>
      <c r="F415" s="4">
        <f t="shared" si="26"/>
        <v>0</v>
      </c>
      <c r="H415"/>
      <c r="I415"/>
    </row>
    <row r="416" spans="1:9" s="4" customFormat="1">
      <c r="A416">
        <v>413</v>
      </c>
      <c r="B416" s="2">
        <v>55670</v>
      </c>
      <c r="C416" s="4">
        <f t="shared" si="28"/>
        <v>0</v>
      </c>
      <c r="D416" s="4">
        <f t="shared" si="29"/>
        <v>0</v>
      </c>
      <c r="E416" s="4">
        <f t="shared" si="27"/>
        <v>25958.537376229448</v>
      </c>
      <c r="F416" s="4">
        <f t="shared" si="26"/>
        <v>0</v>
      </c>
      <c r="H416"/>
      <c r="I416"/>
    </row>
    <row r="417" spans="1:9" s="4" customFormat="1">
      <c r="A417">
        <v>414</v>
      </c>
      <c r="B417" s="2">
        <v>55700</v>
      </c>
      <c r="C417" s="4">
        <f t="shared" si="28"/>
        <v>0</v>
      </c>
      <c r="D417" s="4">
        <f t="shared" si="29"/>
        <v>0</v>
      </c>
      <c r="E417" s="4">
        <f t="shared" si="27"/>
        <v>25958.537376229448</v>
      </c>
      <c r="F417" s="4">
        <f t="shared" si="26"/>
        <v>0</v>
      </c>
      <c r="H417"/>
      <c r="I417"/>
    </row>
    <row r="418" spans="1:9" s="4" customFormat="1">
      <c r="A418">
        <v>415</v>
      </c>
      <c r="B418" s="2">
        <v>55731</v>
      </c>
      <c r="C418" s="4">
        <f t="shared" si="28"/>
        <v>0</v>
      </c>
      <c r="D418" s="4">
        <f t="shared" si="29"/>
        <v>0</v>
      </c>
      <c r="E418" s="4">
        <f t="shared" si="27"/>
        <v>25958.537376229448</v>
      </c>
      <c r="F418" s="4">
        <f t="shared" si="26"/>
        <v>0</v>
      </c>
      <c r="H418"/>
      <c r="I418"/>
    </row>
    <row r="419" spans="1:9" s="4" customFormat="1">
      <c r="A419">
        <v>416</v>
      </c>
      <c r="B419" s="2">
        <v>55762</v>
      </c>
      <c r="C419" s="4">
        <f t="shared" si="28"/>
        <v>0</v>
      </c>
      <c r="D419" s="4">
        <f t="shared" si="29"/>
        <v>0</v>
      </c>
      <c r="E419" s="4">
        <f t="shared" si="27"/>
        <v>25958.537376229448</v>
      </c>
      <c r="F419" s="4">
        <f t="shared" si="26"/>
        <v>0</v>
      </c>
      <c r="H419"/>
      <c r="I419"/>
    </row>
    <row r="420" spans="1:9" s="4" customFormat="1">
      <c r="A420">
        <v>417</v>
      </c>
      <c r="B420" s="2">
        <v>55792</v>
      </c>
      <c r="C420" s="4">
        <f t="shared" si="28"/>
        <v>0</v>
      </c>
      <c r="D420" s="4">
        <f t="shared" si="29"/>
        <v>0</v>
      </c>
      <c r="E420" s="4">
        <f t="shared" si="27"/>
        <v>25958.537376229448</v>
      </c>
      <c r="F420" s="4">
        <f t="shared" si="26"/>
        <v>0</v>
      </c>
      <c r="H420"/>
      <c r="I420"/>
    </row>
    <row r="421" spans="1:9" s="4" customFormat="1">
      <c r="A421">
        <v>418</v>
      </c>
      <c r="B421" s="2">
        <v>55823</v>
      </c>
      <c r="C421" s="4">
        <f t="shared" si="28"/>
        <v>0</v>
      </c>
      <c r="D421" s="4">
        <f t="shared" si="29"/>
        <v>0</v>
      </c>
      <c r="E421" s="4">
        <f t="shared" si="27"/>
        <v>25958.537376229448</v>
      </c>
      <c r="F421" s="4">
        <f t="shared" si="26"/>
        <v>0</v>
      </c>
      <c r="H421"/>
      <c r="I421"/>
    </row>
    <row r="422" spans="1:9" s="4" customFormat="1">
      <c r="A422">
        <v>419</v>
      </c>
      <c r="B422" s="2">
        <v>55853</v>
      </c>
      <c r="C422" s="4">
        <f t="shared" si="28"/>
        <v>0</v>
      </c>
      <c r="D422" s="4">
        <f t="shared" si="29"/>
        <v>0</v>
      </c>
      <c r="E422" s="4">
        <f t="shared" si="27"/>
        <v>25958.537376229448</v>
      </c>
      <c r="F422" s="4">
        <f t="shared" si="26"/>
        <v>0</v>
      </c>
      <c r="H422"/>
      <c r="I422"/>
    </row>
    <row r="423" spans="1:9" s="4" customFormat="1">
      <c r="A423">
        <v>420</v>
      </c>
      <c r="B423" s="2">
        <v>55884</v>
      </c>
      <c r="C423" s="4">
        <f>IF(E423-D423&lt;F422, E423-D423, F422)</f>
        <v>0</v>
      </c>
      <c r="D423" s="4">
        <f>ROUNDDOWN(F422*$I$3/12,0)</f>
        <v>0</v>
      </c>
      <c r="E423" s="4">
        <f t="shared" si="27"/>
        <v>25958.537376229448</v>
      </c>
      <c r="F423" s="4">
        <f>IF(F422-C423&gt;0, F422-C423, 0)</f>
        <v>0</v>
      </c>
      <c r="H423"/>
      <c r="I423"/>
    </row>
    <row r="424" spans="1:9" s="4" customFormat="1">
      <c r="A424">
        <v>421</v>
      </c>
      <c r="B424" s="2">
        <v>55915</v>
      </c>
      <c r="C424" s="4">
        <f>IF(E424-D424&lt;F423, E424-D424, F423)</f>
        <v>0</v>
      </c>
      <c r="D424" s="4">
        <f>ROUNDDOWN(F423*$I$3/12,0)</f>
        <v>0</v>
      </c>
      <c r="E424" s="4">
        <f t="shared" si="27"/>
        <v>25958.537376229448</v>
      </c>
      <c r="F424" s="4">
        <f>IF(F423-C424&gt;0, F423-C424, 0)</f>
        <v>0</v>
      </c>
      <c r="H424"/>
      <c r="I424"/>
    </row>
    <row r="426" spans="1:9" s="4" customFormat="1">
      <c r="A426"/>
      <c r="B426" t="s">
        <v>5</v>
      </c>
      <c r="C426" s="4">
        <f>SUM(C3:C425)</f>
        <v>9000000.0000000428</v>
      </c>
      <c r="D426" s="4">
        <f>SUM(D3:D425)</f>
        <v>795783</v>
      </c>
      <c r="H426"/>
      <c r="I426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集計</vt:lpstr>
      <vt:lpstr>借入額3000万円</vt:lpstr>
      <vt:lpstr>借入額3000万円　2~6年目に20万円ずつ</vt:lpstr>
      <vt:lpstr>借入額3000万円　11年目に100万円</vt:lpstr>
      <vt:lpstr>借入額3000万円　14年目に100万円</vt:lpstr>
      <vt:lpstr>借入額1000万円</vt:lpstr>
      <vt:lpstr>借入額1000万円　2~6年目に20万円ずつ</vt:lpstr>
      <vt:lpstr>借入額1000万円　11年目に100万円</vt:lpstr>
      <vt:lpstr>借入額1000万円　14年目に100万円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2019-12-05T06:04:16Z</dcterms:created>
  <dcterms:modified xsi:type="dcterms:W3CDTF">2019-12-05T06:05:31Z</dcterms:modified>
</cp:coreProperties>
</file>